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activeTab="4"/>
  </bookViews>
  <sheets>
    <sheet name="办公文具" sheetId="1" r:id="rId1"/>
    <sheet name="打印机复印机耗材" sheetId="2" r:id="rId2"/>
    <sheet name="食堂用品" sheetId="4" r:id="rId3"/>
    <sheet name="饮用水" sheetId="6" r:id="rId4"/>
    <sheet name="日杂用品及纸巾" sheetId="5" r:id="rId5"/>
  </sheets>
  <calcPr calcId="144525"/>
</workbook>
</file>

<file path=xl/sharedStrings.xml><?xml version="1.0" encoding="utf-8"?>
<sst xmlns="http://schemas.openxmlformats.org/spreadsheetml/2006/main" count="418" uniqueCount="236">
  <si>
    <t>办公文具采购项目</t>
  </si>
  <si>
    <t>预算金额：16.2万元</t>
  </si>
  <si>
    <t>报价要求：
1、最高支付限额16.2万元，具体支付金额以实际结算数量乘以中选报价单价为准。
2、报价单价为最终结算单价（供应商报价应包括货物的价款、包装、运输、装卸、咨询、服务、税费等的全部费用），采购人不再支付其它任何费用。</t>
  </si>
  <si>
    <r>
      <rPr>
        <sz val="11"/>
        <color theme="1"/>
        <rFont val="宋体"/>
        <charset val="134"/>
        <scheme val="minor"/>
      </rPr>
      <t>供货要求：
★1、采购人下单：采购人根据实际需求，每次下单前，根据与中选供货商签订的合同中的货物清单进行采购。
★2、中选供货商需及时响应送货服务，需在接收采购人订单后3个日历日内送达采购人指定地点；如出现突发情况急用产品，中选供货商需及时响应</t>
    </r>
    <r>
      <rPr>
        <sz val="11"/>
        <color theme="5"/>
        <rFont val="宋体"/>
        <charset val="134"/>
        <scheme val="minor"/>
      </rPr>
      <t>（接收订单后4小时内送达）</t>
    </r>
    <r>
      <rPr>
        <sz val="11"/>
        <color theme="1"/>
        <rFont val="宋体"/>
        <charset val="134"/>
        <scheme val="minor"/>
      </rPr>
      <t>。
★3、如有需要，中选供货商免费提供上门服务，为采购人现场提供建议。</t>
    </r>
  </si>
  <si>
    <t>品牌型号/规格</t>
  </si>
  <si>
    <t>单位</t>
  </si>
  <si>
    <t>市场指导价</t>
  </si>
  <si>
    <t>预估数量
（近一年数据调整）</t>
  </si>
  <si>
    <t>预算金额</t>
  </si>
  <si>
    <t>晨光GP-1008中性笔（黑）</t>
  </si>
  <si>
    <t>支</t>
  </si>
  <si>
    <t>晨光G5笔芯（黑）</t>
  </si>
  <si>
    <t>晨光GP-1008中性笔（红）</t>
  </si>
  <si>
    <t>晨光G5笔芯（红）</t>
  </si>
  <si>
    <t>晨光GP-1008中性笔（蓝）</t>
  </si>
  <si>
    <t>晨光G5笔芯（蓝）</t>
  </si>
  <si>
    <t>得力（V1）速干按动笔（黑）</t>
  </si>
  <si>
    <t>得力V77笔芯（黑）</t>
  </si>
  <si>
    <t>斑马MO-150大头笔（黑）</t>
  </si>
  <si>
    <t>齐心HP908荧光笔（彩）</t>
  </si>
  <si>
    <t>得力SH164自动铅笔2.0mmHB</t>
  </si>
  <si>
    <t>得力58803自动铅笔芯2.0mm（HB）90mm*8根/支</t>
  </si>
  <si>
    <t>蜻蜓PE-03A橡皮擦</t>
  </si>
  <si>
    <t>个</t>
  </si>
  <si>
    <t>华杰H3301直尺</t>
  </si>
  <si>
    <t>得力71544修正带（40米/个）</t>
  </si>
  <si>
    <t>得力909笔筒（黑）</t>
  </si>
  <si>
    <t>齐心B3636长尾夹（彩）15mm  60个/盒</t>
  </si>
  <si>
    <t>盒</t>
  </si>
  <si>
    <t>齐心B3634长尾夹（彩）25mm  48个/盒</t>
  </si>
  <si>
    <t>齐心B3633长尾夹（彩）32mm  24个/盒</t>
  </si>
  <si>
    <t>得力0024回形针（彩）100枚/盒</t>
  </si>
  <si>
    <t>齐心B3083订书机</t>
  </si>
  <si>
    <t>益而高1008订书针1000枚/盒</t>
  </si>
  <si>
    <t>得力0231起钉器</t>
  </si>
  <si>
    <t>3M 654S告示贴 76*76mm   90张/本</t>
  </si>
  <si>
    <t>本</t>
  </si>
  <si>
    <t>得力21606便贴 44*12mm  100张/本</t>
  </si>
  <si>
    <t>百特PKA5D胶水 50ml/瓶</t>
  </si>
  <si>
    <t>瓶</t>
  </si>
  <si>
    <t>得力7108固体胶 21g/瓶</t>
  </si>
  <si>
    <t>齐心MJT2410双面胶 24mm*10y</t>
  </si>
  <si>
    <t>卷</t>
  </si>
  <si>
    <t>齐心JP5506封箱胶带 55mm*60y</t>
  </si>
  <si>
    <t>齐心JF1830透明胶带 18mm*30y</t>
  </si>
  <si>
    <t>齐心C4612皮质笔记本 25K 74页/本</t>
  </si>
  <si>
    <t>得力7655软抄本 A5 100页/本</t>
  </si>
  <si>
    <t>齐心B2747剪刀 16cm</t>
  </si>
  <si>
    <t>旗牌EHJ-2印台（红）56*90mm</t>
  </si>
  <si>
    <t>得力9874印油</t>
  </si>
  <si>
    <t>得力PB260 三层金属文件盘</t>
  </si>
  <si>
    <t>得力8308AS按扣文件袋</t>
  </si>
  <si>
    <t>齐心HC-55资料盒</t>
  </si>
  <si>
    <t>齐心PF100AK-1资料册 100页/个</t>
  </si>
  <si>
    <t>齐心A605文件夹</t>
  </si>
  <si>
    <t>齐心GP308台笔</t>
  </si>
  <si>
    <t>齐心R999笔芯</t>
  </si>
  <si>
    <t>夏普EL-2135计算器</t>
  </si>
  <si>
    <t>南孚5号电池</t>
  </si>
  <si>
    <t>粒</t>
  </si>
  <si>
    <t>南孚7号电池</t>
  </si>
  <si>
    <t>南孚9V电池</t>
  </si>
  <si>
    <t>飞利浦CORD118 电话机黑</t>
  </si>
  <si>
    <t>部</t>
  </si>
  <si>
    <t>飞利浦CORD165 录音电话黑</t>
  </si>
  <si>
    <t>公牛GN-316排插 3米</t>
  </si>
  <si>
    <t>麦克赛尔刻录光盘 DVD-R 4.7G 50张/盒</t>
  </si>
  <si>
    <t>富强FQ9553垃圾桶</t>
  </si>
  <si>
    <t>鼠标垫（全黑无图案锁边） 210*250mm（相近）</t>
  </si>
  <si>
    <t>捆扎绳（红）100g/捆</t>
  </si>
  <si>
    <t>捆</t>
  </si>
  <si>
    <t>雅高8895123猪鬃毛毛头款 扫把垃圾铲套装</t>
  </si>
  <si>
    <t>套</t>
  </si>
  <si>
    <t>楚明msz9838776 拖把拖桶套装 38cm+4布+桶</t>
  </si>
  <si>
    <t>总计</t>
  </si>
  <si>
    <t>售后服务：
1、供应商须承诺所供货物质保期为自交货之日起不少于12个月（一年）。
2、供应商所供应产品有任何质量问题，供应商必须包退包换；由于采购人设备不再使用等原因，需要退换货，在不影响二次销售的情况下，供应商应无偿更换。
3、采购产品清单中所列、规格在中选后未经采购人同意不准随便更改、调换，并要求保质保量，按时供货，违者采购人有权拒付款，如给采购人造成损失或不良后果者，采购人有权对中选供应商进行处罚。</t>
  </si>
  <si>
    <t>★服务期限：
1、服务期限：自合同签订之日起一年。
2、本项目为长期货物类项目，采购单位可根据项目需要和中标供应商的履约情况确定合同期限是否延长，合同一年一签，但最长不超过二十四个月。</t>
  </si>
  <si>
    <t>打印机复印机耗材采购项目</t>
  </si>
  <si>
    <t>预算金额：43万元</t>
  </si>
  <si>
    <t>报价要求：
1、最高支付限额43万元，具体支付金额以实际结算数量乘以中选报价单价为准。
2、报价单价为最终结算单价（供应商报价应包括货物的价款、包装、运输、装卸、安装、调试、技术指导、培训、咨询、服务、保险、税费等的全部费用），采购人不再支付其它任何费用。</t>
  </si>
  <si>
    <r>
      <rPr>
        <sz val="11"/>
        <color theme="1"/>
        <rFont val="宋体"/>
        <charset val="134"/>
        <scheme val="minor"/>
      </rPr>
      <t>供货要求：
★1、采购人下单：采购人根据实际需求，每次下单前，根据与中选供货商签订的合同中的货物清单进行采购。
★2、中选供货商需及时响应送货服务，需在接收采购人订单后3个日历日内送达采购人指定地点；如出现突发情况急用产品，中选供货商需及时响应</t>
    </r>
    <r>
      <rPr>
        <sz val="11"/>
        <color theme="5"/>
        <rFont val="宋体"/>
        <charset val="134"/>
        <scheme val="minor"/>
      </rPr>
      <t>（接收订单后4小时内送达）</t>
    </r>
    <r>
      <rPr>
        <sz val="11"/>
        <color theme="1"/>
        <rFont val="宋体"/>
        <charset val="134"/>
        <scheme val="minor"/>
      </rPr>
      <t>。
★3、如有需要，中选供货商免费提供上门服务，为采购人现场提供建议。
★4、报价供应商应保证所提供的货物是全新的、未拆封且未使用的原装合格正品。若发现假冒货品，除免费退换外，每次扣除当月货款的10%，累计发现达到三次的，采购人有权取消其供货资格</t>
    </r>
    <r>
      <rPr>
        <sz val="11"/>
        <color rgb="FFFF0000"/>
        <rFont val="宋体"/>
        <charset val="134"/>
        <scheme val="minor"/>
      </rPr>
      <t>（需提供承诺函）。</t>
    </r>
    <r>
      <rPr>
        <sz val="11"/>
        <color theme="1"/>
        <rFont val="宋体"/>
        <charset val="134"/>
        <scheme val="minor"/>
      </rPr>
      <t xml:space="preserve">
▲5、本项目核心产品</t>
    </r>
    <r>
      <rPr>
        <sz val="11"/>
        <color theme="8"/>
        <rFont val="宋体"/>
        <charset val="134"/>
        <scheme val="minor"/>
      </rPr>
      <t>：奔图TL-555H粉盒黑（高容6000页）、格之格NT-CP350XBKPLUS+粉盒黑（8500页）、方正FT6230C K粉盒黑（高容31000页）、奔图COL-350YMCK硒鼓成像组件（125000页）</t>
    </r>
    <r>
      <rPr>
        <sz val="11"/>
        <color theme="1"/>
        <rFont val="宋体"/>
        <charset val="134"/>
        <scheme val="minor"/>
      </rPr>
      <t>，</t>
    </r>
    <r>
      <rPr>
        <sz val="11"/>
        <color rgb="FFFF0000"/>
        <rFont val="宋体"/>
        <charset val="134"/>
        <scheme val="minor"/>
      </rPr>
      <t>报价供应商需提供制造商针对本项目出具的项目授权函（授权函需写明项目名称、编号、产品型号）并加盖原厂公章；授权函作为产品质量、原厂售后保障依据。</t>
    </r>
  </si>
  <si>
    <r>
      <rPr>
        <sz val="11"/>
        <color theme="1"/>
        <rFont val="宋体"/>
        <charset val="134"/>
        <scheme val="minor"/>
      </rPr>
      <t>验收要求：
1、 到货验收：每批次耗材送达后，采购人现场核验外包装完好性、防伪标识完整性，可通过官方渠道扫码/输入序列号核验产品真伪，核验不通过的直接拒收，产生的物流、误工等全部损失由中选供应商承担。
2、抽样送检：采购人有权不定期随机抽取耗材样品，送至品牌原厂或具备CMA/CNAS资质的第三方检测机构鉴定。经鉴定为正品的，鉴定费用由采购人承担；经鉴定为非正品的，鉴定费用由投标人承担，同时按正品保障承诺执行赔付。
3、样品封存：报价供应商参加项目时须同步提交</t>
    </r>
    <r>
      <rPr>
        <sz val="11"/>
        <color theme="5"/>
        <rFont val="宋体"/>
        <charset val="134"/>
        <scheme val="minor"/>
      </rPr>
      <t>采购量最高的2款耗材实物样品各1份</t>
    </r>
    <r>
      <rPr>
        <sz val="11"/>
        <color theme="1"/>
        <rFont val="宋体"/>
        <charset val="134"/>
        <scheme val="minor"/>
      </rPr>
      <t>，由采购人封存作为到货验收的比对依据，样品须标注品牌、型号、序列号并加盖投标人公章。</t>
    </r>
  </si>
  <si>
    <t>型号/规格</t>
  </si>
  <si>
    <t>适用机型</t>
  </si>
  <si>
    <t>预估数量
（近三年数据调整）</t>
  </si>
  <si>
    <t>格之格NT-C2612PLUS+硒鼓（2200页）</t>
  </si>
  <si>
    <t>适用于惠普 Jet 1020 plus</t>
  </si>
  <si>
    <t>格之格NT-C0388CPLUS+硒鼓（2000页）</t>
  </si>
  <si>
    <t>适用于惠普 P1007/P1008 等</t>
  </si>
  <si>
    <t>格之格NT-CH1108CPLUS+墨盒（2500页）</t>
  </si>
  <si>
    <t>适用于惠普 NS1020</t>
  </si>
  <si>
    <t>格之格NT-DH1109C硒鼓（20000页）</t>
  </si>
  <si>
    <t>格之格NT-C0278CPLUS+硒鼓（3000页）</t>
  </si>
  <si>
    <t>适用于惠普 P1566/1606</t>
  </si>
  <si>
    <t>格之格NT-CH410FBKPLUS+粉盒黑（2200页）</t>
  </si>
  <si>
    <t>适用于惠普 M451nw 彩色</t>
  </si>
  <si>
    <t>格之格NT-CH411FCPLUS+粉盒青（2600页）</t>
  </si>
  <si>
    <t>格之格NT-CH412FYPLUS+粉盒黄（2600页）</t>
  </si>
  <si>
    <t>格之格NT-CH413FMPLUS+粉盒红（2600页）</t>
  </si>
  <si>
    <t>格之格NT-CP350XBKPLUS+粉盒黑（8500页）</t>
  </si>
  <si>
    <t>适用于奔图 CP2510DN、CM7115DN</t>
  </si>
  <si>
    <t>格之格NT-CP350XMPLUS+粉盒红（5000页）</t>
  </si>
  <si>
    <t>格之格NT-CP350XYPLUS+粉盒黄（5000页）</t>
  </si>
  <si>
    <t>格之格NT-CP350XCPLUS+粉盒青（5000页）</t>
  </si>
  <si>
    <t>格之格NT-CP300/350/355废粉盒（25000页）</t>
  </si>
  <si>
    <t>格之格NT-CP850XFBKPLUS+-GZ粉盒黑（34000页）</t>
  </si>
  <si>
    <t>适用于奔图 CM8505DN</t>
  </si>
  <si>
    <t>格之格NT-CP850XFMPLUS+-GZ粉盒红（34000页）</t>
  </si>
  <si>
    <t>格之格NT-CP850XFYPLUS+-GZ粉盒黄（34000页）</t>
  </si>
  <si>
    <t>格之格NT-CP850XFCPLUS+-GZ粉盒青（34000页）</t>
  </si>
  <si>
    <t>奔图TL-555H粉盒黑（高容6000页）</t>
  </si>
  <si>
    <t>适用于奔图 P5515DN</t>
  </si>
  <si>
    <t>京瓷TK7118粉盒黑（24000页）</t>
  </si>
  <si>
    <t>适用于京瓷 3011i 黑白</t>
  </si>
  <si>
    <t>京瓷TK8158K粉盒黑（16000页）</t>
  </si>
  <si>
    <t>适用于京瓷 M8228cidn 彩色</t>
  </si>
  <si>
    <t>京瓷TK8158M粉盒红（8000页）</t>
  </si>
  <si>
    <t>京瓷TK8158Y粉盒黄（8000页）</t>
  </si>
  <si>
    <t>京瓷TK8158C粉盒青（8000页）</t>
  </si>
  <si>
    <t>富士施乐（CT202496）粉盒黑（22000页）</t>
  </si>
  <si>
    <t>适用于 ApeosPort C2560 彩色</t>
  </si>
  <si>
    <t>富士施乐（CT202497）粉盒青（15000页）</t>
  </si>
  <si>
    <t>富士施乐（CT202498）粉盒红（15000页）</t>
  </si>
  <si>
    <t>富士施乐（CT202499）粉盒黄（15000页）</t>
  </si>
  <si>
    <t>富士施乐废粉盒（CWAA1043）</t>
  </si>
  <si>
    <t>格之格NT-CR310C硒鼓（3500页）</t>
  </si>
  <si>
    <t>适用于 SP320DN 黑白</t>
  </si>
  <si>
    <t>三星D115L硒鼓（3000页）</t>
  </si>
  <si>
    <t>适用于 M2621/M2671N 黑白</t>
  </si>
  <si>
    <t>兄弟LC3919K粉盒黑（3000页）</t>
  </si>
  <si>
    <t>适用于兄弟 J3530DW 彩色</t>
  </si>
  <si>
    <t>兄弟LC3919M粉盒红（1500页）</t>
  </si>
  <si>
    <t>兄弟LC3919Y粉盒黄（1500页）</t>
  </si>
  <si>
    <t>兄弟LC3919C粉盒青（1500页）</t>
  </si>
  <si>
    <t>兄弟TN2125粉盒黑（高容2600页）</t>
  </si>
  <si>
    <t>适用于兄弟</t>
  </si>
  <si>
    <t>方正FT6230C K粉盒黑（高容31000页）</t>
  </si>
  <si>
    <t>适用于方正 A6230C</t>
  </si>
  <si>
    <t>方正FT6230C M粉盒红（高容19000页）</t>
  </si>
  <si>
    <t>方正FT6230C Y粉盒黄（高容19000页）</t>
  </si>
  <si>
    <t>方正FT6230C C粉盒蓝（高容19000页）</t>
  </si>
  <si>
    <t>方正A6230C废粉盒</t>
  </si>
  <si>
    <t>格之格NT-CK1123C墨粉（3000页）</t>
  </si>
  <si>
    <t>适用于京瓷 FS-1125MFP</t>
  </si>
  <si>
    <t>奔图COL-350YMCK硒鼓成像组件（125000页）</t>
  </si>
  <si>
    <t>适用于奔图</t>
  </si>
  <si>
    <t>★违约责任（纳入合同专用条款）
履约过程中若发现供应商供应假冒、翻新、串货耗材，采购人有权：
1. 单方解除采购合同，不予支付该批次货款；
2. 按照正品保障承诺约定，要求供应商支付对应货款10倍的赔偿金；
3. 要求供应商赔偿因劣质耗材造成的设备维修、更换等全部经济损失；
4. 将供应商纳入本单位不良供应商名单，3年内禁止参与本单位所有采购项目，并视情况上报政府采购监管部门。</t>
  </si>
  <si>
    <t>食堂常用物品采购项目</t>
  </si>
  <si>
    <t>预算金额：20万元</t>
  </si>
  <si>
    <t>报价要求：
1、最高支付限额20万元，具体支付金额以实际结算数量乘以中选报价单价为准。
2、报价单价为最终结算单价（供应商报价应包括货物的价款、包装、运输、装卸、咨询、服务、税费等的全部费用），采购人不再支付其它任何费用。</t>
  </si>
  <si>
    <t>供货要求：
★1、采购人下单：采购人根据实际需求，每次下单前，根据与中选供货商签订的合同中的货物清单进行采购。
★2、中选供货商需及时响应送货服务，需在接收采购人订单后3个日历日内送达采购人指定地点；如出现突发情况急用产品，中选供货商需及时响应（接收订单后4小时内送达）。
★3、如有需要，中选供货商免费提供上门服务，为采购人现场提供建议。</t>
  </si>
  <si>
    <t>品牌型号</t>
  </si>
  <si>
    <t>规格</t>
  </si>
  <si>
    <t>赛卓食堂专供装六格防盗扣饭盒+汤碗</t>
  </si>
  <si>
    <t>100套/箱</t>
  </si>
  <si>
    <t>箱</t>
  </si>
  <si>
    <t>金绿宝绿色四格饭盒</t>
  </si>
  <si>
    <t>400套/箱</t>
  </si>
  <si>
    <t>金绿宝一次性汤碗</t>
  </si>
  <si>
    <t>450套/箱</t>
  </si>
  <si>
    <t>金绿宝一次性长方盒</t>
  </si>
  <si>
    <t>150套/箱</t>
  </si>
  <si>
    <t>雷诺兹FILM保鲜膜914CF金典</t>
  </si>
  <si>
    <t>6卷/箱</t>
  </si>
  <si>
    <t>维达V2239抽纸</t>
  </si>
  <si>
    <t>48包/箱</t>
  </si>
  <si>
    <t>维达VS4491大盘纸</t>
  </si>
  <si>
    <t>12卷/箱</t>
  </si>
  <si>
    <t>维达V2056擦手纸</t>
  </si>
  <si>
    <t>20包/箱</t>
  </si>
  <si>
    <t>维达V2002盒装纸</t>
  </si>
  <si>
    <t>50盒/箱</t>
  </si>
  <si>
    <t>维达VW1009湿巾</t>
  </si>
  <si>
    <t>60包/箱</t>
  </si>
  <si>
    <t>一次性双身筷子</t>
  </si>
  <si>
    <t>1000双/箱</t>
  </si>
  <si>
    <t>一次性勺子（白）</t>
  </si>
  <si>
    <t>1000支/箱</t>
  </si>
  <si>
    <t>丽晶洗洁精 900g/瓶</t>
  </si>
  <si>
    <t>20瓶/箱</t>
  </si>
  <si>
    <t>汰渍洗衣粉 508g/包</t>
  </si>
  <si>
    <t>12包/箱</t>
  </si>
  <si>
    <t>36#公仔袋超厚</t>
  </si>
  <si>
    <t>48张/扎</t>
  </si>
  <si>
    <t>扎</t>
  </si>
  <si>
    <t>36#白色压花食品胶袋</t>
  </si>
  <si>
    <t>40张/扎</t>
  </si>
  <si>
    <t>33#压花胶袋超厚（白）</t>
  </si>
  <si>
    <t>33#压花胶袋超厚（红）</t>
  </si>
  <si>
    <t>黑色垃圾袋100cm*90cm特厚</t>
  </si>
  <si>
    <t xml:space="preserve">300张/箱 </t>
  </si>
  <si>
    <t>纯棉毛巾30*70cm特厚80G</t>
  </si>
  <si>
    <t>（白/棕/蓝）</t>
  </si>
  <si>
    <t>条</t>
  </si>
  <si>
    <t>线手套700G黄边</t>
  </si>
  <si>
    <t>双</t>
  </si>
  <si>
    <t>东方红橡胶牛筋手套超长特厚</t>
  </si>
  <si>
    <t>55cm长款</t>
  </si>
  <si>
    <t>东方红橡胶牛筋手套加长</t>
  </si>
  <si>
    <t>45cm短款</t>
  </si>
  <si>
    <t>南洋牛筋橡胶手套</t>
  </si>
  <si>
    <t>31cm</t>
  </si>
  <si>
    <t>商超帮手一次性PE手套150型</t>
  </si>
  <si>
    <t>50双/盒*10盒/箱</t>
  </si>
  <si>
    <t>饮用水采购项目</t>
  </si>
  <si>
    <t>预算金额：7.3万元</t>
  </si>
  <si>
    <t>报价要求：
1、最高支付限额7.3万元，具体支付金额以实际结算数量乘以中选报价单价为准。
2、报价单价为最终结算单价（供应商报价应包括货物的价款、包装、运输、装卸、咨询、服务、税费等的全部费用），采购人不再支付其它任何费用。
3、供应商免费提供因办公需要或破损需更换的饮水机（全年预计20台），每季度负责上门免费清洗，消毒一次饮水机。
4、提供桶装水空桶折损率（以全年实际配送数量进行计算）及赔付价格</t>
  </si>
  <si>
    <r>
      <rPr>
        <sz val="11"/>
        <color theme="1"/>
        <rFont val="宋体"/>
        <charset val="134"/>
        <scheme val="minor"/>
      </rPr>
      <t>供货要求：
★1、采购人下单：采购人根据实际需求，每次下单前，根据与中选供货商签订的合同中的货物清单进行采购。
★2、中选供货商需及时响应送货服务，需在接收采购人订单后1个日历日内送达采购人指定地点；</t>
    </r>
    <r>
      <rPr>
        <sz val="11"/>
        <color theme="5"/>
        <rFont val="宋体"/>
        <charset val="134"/>
        <scheme val="minor"/>
      </rPr>
      <t>如出现突发情况急用产品，中选供货商需及时响应（接收订单后4小时内送达）</t>
    </r>
    <r>
      <rPr>
        <sz val="11"/>
        <color theme="1"/>
        <rFont val="宋体"/>
        <charset val="134"/>
        <scheme val="minor"/>
      </rPr>
      <t>。
★3、如有需要，中选供货商免费提供上门服务，为采购人现场提供建议。</t>
    </r>
  </si>
  <si>
    <t>景田纯净桶装水</t>
  </si>
  <si>
    <t>18.9L/桶</t>
  </si>
  <si>
    <t>桶</t>
  </si>
  <si>
    <t>农夫山泉饮用天然水</t>
  </si>
  <si>
    <t>380ML*24/箱</t>
  </si>
  <si>
    <t>4L*4/箱</t>
  </si>
  <si>
    <t>日杂用品及纸巾采购项目</t>
  </si>
  <si>
    <t>预算金额：7.4万元</t>
  </si>
  <si>
    <t>报价要求：
1、最高支付限额7.4万元，具体支付金额以实际结算数量乘以中选报价单价为准。
2、报价单价为最终结算单价（供应商报价应包括货物的价款、包装、运输、装卸、咨询、服务、税费等的全部费用），采购人不再支付其它任何费用。</t>
  </si>
  <si>
    <t>蒙牛纯牛奶</t>
  </si>
  <si>
    <t>1L*6瓶/提*3提/箱</t>
  </si>
  <si>
    <t>圣朵斯阿拉比卡咖啡豆</t>
  </si>
  <si>
    <t>12袋/箱</t>
  </si>
  <si>
    <t>太古金黄咖啡调糖包</t>
  </si>
  <si>
    <t>6袋/箱</t>
  </si>
  <si>
    <t>咖啡瓦楞纸杯</t>
  </si>
  <si>
    <t>14盎司  1000杯/箱</t>
  </si>
  <si>
    <t>咖啡吸管</t>
  </si>
  <si>
    <t>立顿红茶</t>
  </si>
  <si>
    <t>100小包/盒</t>
  </si>
  <si>
    <t>立顿绿茶</t>
  </si>
  <si>
    <t>麦斯威尔速溶咖啡</t>
  </si>
  <si>
    <t>100条/盒</t>
  </si>
  <si>
    <t xml:space="preserve">妙洁一次性水杯 210ML   </t>
  </si>
  <si>
    <t>2000只/箱</t>
  </si>
  <si>
    <t>得宝T2898C纸巾</t>
  </si>
  <si>
    <t>4包/提</t>
  </si>
  <si>
    <t>提</t>
  </si>
</sst>
</file>

<file path=xl/styles.xml><?xml version="1.0" encoding="utf-8"?>
<styleSheet xmlns="http://schemas.openxmlformats.org/spreadsheetml/2006/main">
  <numFmts count="5">
    <numFmt numFmtId="176"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FF0000"/>
      <name val="宋体"/>
      <charset val="0"/>
      <scheme val="minor"/>
    </font>
    <font>
      <sz val="11"/>
      <color rgb="FF9C6500"/>
      <name val="宋体"/>
      <charset val="0"/>
      <scheme val="minor"/>
    </font>
    <font>
      <sz val="11"/>
      <color rgb="FF9C0006"/>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2"/>
      <name val="宋体"/>
      <charset val="134"/>
    </font>
    <font>
      <sz val="11"/>
      <color theme="5"/>
      <name val="宋体"/>
      <charset val="134"/>
      <scheme val="minor"/>
    </font>
    <font>
      <sz val="11"/>
      <color rgb="FFFF0000"/>
      <name val="宋体"/>
      <charset val="134"/>
      <scheme val="minor"/>
    </font>
    <font>
      <sz val="11"/>
      <color theme="8"/>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4" fillId="11" borderId="0" applyNumberFormat="0" applyBorder="0" applyAlignment="0" applyProtection="0">
      <alignment vertical="center"/>
    </xf>
    <xf numFmtId="0" fontId="4" fillId="13" borderId="0" applyNumberFormat="0" applyBorder="0" applyAlignment="0" applyProtection="0">
      <alignment vertical="center"/>
    </xf>
    <xf numFmtId="0" fontId="3" fillId="15" borderId="0" applyNumberFormat="0" applyBorder="0" applyAlignment="0" applyProtection="0">
      <alignment vertical="center"/>
    </xf>
    <xf numFmtId="0" fontId="4" fillId="31" borderId="0" applyNumberFormat="0" applyBorder="0" applyAlignment="0" applyProtection="0">
      <alignment vertical="center"/>
    </xf>
    <xf numFmtId="0" fontId="4" fillId="25" borderId="0" applyNumberFormat="0" applyBorder="0" applyAlignment="0" applyProtection="0">
      <alignment vertical="center"/>
    </xf>
    <xf numFmtId="0" fontId="3" fillId="22" borderId="0" applyNumberFormat="0" applyBorder="0" applyAlignment="0" applyProtection="0">
      <alignment vertical="center"/>
    </xf>
    <xf numFmtId="0" fontId="4" fillId="20" borderId="0" applyNumberFormat="0" applyBorder="0" applyAlignment="0" applyProtection="0">
      <alignment vertical="center"/>
    </xf>
    <xf numFmtId="0" fontId="5"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4" applyNumberFormat="0" applyFill="0" applyAlignment="0" applyProtection="0">
      <alignment vertical="center"/>
    </xf>
    <xf numFmtId="42" fontId="0" fillId="0" borderId="0" applyFont="0" applyFill="0" applyBorder="0" applyAlignment="0" applyProtection="0">
      <alignment vertical="center"/>
    </xf>
    <xf numFmtId="0" fontId="3" fillId="28" borderId="0" applyNumberFormat="0" applyBorder="0" applyAlignment="0" applyProtection="0">
      <alignment vertical="center"/>
    </xf>
    <xf numFmtId="0" fontId="8" fillId="0" borderId="0" applyNumberFormat="0" applyFill="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15" fillId="0" borderId="4" applyNumberFormat="0" applyFill="0" applyAlignment="0" applyProtection="0">
      <alignment vertical="center"/>
    </xf>
    <xf numFmtId="0" fontId="16" fillId="0" borderId="0" applyNumberFormat="0" applyFill="0" applyBorder="0" applyAlignment="0" applyProtection="0">
      <alignment vertical="center"/>
    </xf>
    <xf numFmtId="0" fontId="4" fillId="19" borderId="0" applyNumberFormat="0" applyBorder="0" applyAlignment="0" applyProtection="0">
      <alignment vertical="center"/>
    </xf>
    <xf numFmtId="44" fontId="0" fillId="0" borderId="0" applyFont="0" applyFill="0" applyBorder="0" applyAlignment="0" applyProtection="0">
      <alignment vertical="center"/>
    </xf>
    <xf numFmtId="0" fontId="4" fillId="18" borderId="0" applyNumberFormat="0" applyBorder="0" applyAlignment="0" applyProtection="0">
      <alignment vertical="center"/>
    </xf>
    <xf numFmtId="0" fontId="18" fillId="23" borderId="6" applyNumberFormat="0" applyAlignment="0" applyProtection="0">
      <alignment vertical="center"/>
    </xf>
    <xf numFmtId="0" fontId="7" fillId="0" borderId="0" applyNumberFormat="0" applyFill="0" applyBorder="0" applyAlignment="0" applyProtection="0">
      <alignment vertical="center"/>
    </xf>
    <xf numFmtId="41" fontId="0" fillId="0" borderId="0" applyFont="0" applyFill="0" applyBorder="0" applyAlignment="0" applyProtection="0">
      <alignment vertical="center"/>
    </xf>
    <xf numFmtId="0" fontId="3" fillId="24" borderId="0" applyNumberFormat="0" applyBorder="0" applyAlignment="0" applyProtection="0">
      <alignment vertical="center"/>
    </xf>
    <xf numFmtId="0" fontId="4" fillId="27" borderId="0" applyNumberFormat="0" applyBorder="0" applyAlignment="0" applyProtection="0">
      <alignment vertical="center"/>
    </xf>
    <xf numFmtId="0" fontId="3" fillId="30" borderId="0" applyNumberFormat="0" applyBorder="0" applyAlignment="0" applyProtection="0">
      <alignment vertical="center"/>
    </xf>
    <xf numFmtId="0" fontId="17" fillId="21" borderId="6" applyNumberFormat="0" applyAlignment="0" applyProtection="0">
      <alignment vertical="center"/>
    </xf>
    <xf numFmtId="0" fontId="20" fillId="23" borderId="8" applyNumberFormat="0" applyAlignment="0" applyProtection="0">
      <alignment vertical="center"/>
    </xf>
    <xf numFmtId="0" fontId="19" fillId="26" borderId="7" applyNumberFormat="0" applyAlignment="0" applyProtection="0">
      <alignment vertical="center"/>
    </xf>
    <xf numFmtId="0" fontId="21" fillId="0" borderId="9" applyNumberFormat="0" applyFill="0" applyAlignment="0" applyProtection="0">
      <alignment vertical="center"/>
    </xf>
    <xf numFmtId="0" fontId="3" fillId="32" borderId="0" applyNumberFormat="0" applyBorder="0" applyAlignment="0" applyProtection="0">
      <alignment vertical="center"/>
    </xf>
    <xf numFmtId="0" fontId="22" fillId="0" borderId="0"/>
    <xf numFmtId="0" fontId="3" fillId="9" borderId="0" applyNumberFormat="0" applyBorder="0" applyAlignment="0" applyProtection="0">
      <alignment vertical="center"/>
    </xf>
    <xf numFmtId="0" fontId="0" fillId="8" borderId="2" applyNumberFormat="0" applyFont="0" applyAlignment="0" applyProtection="0">
      <alignment vertical="center"/>
    </xf>
    <xf numFmtId="0" fontId="6" fillId="0" borderId="0" applyNumberFormat="0" applyFill="0" applyBorder="0" applyAlignment="0" applyProtection="0">
      <alignment vertical="center"/>
    </xf>
    <xf numFmtId="0" fontId="12" fillId="14" borderId="0" applyNumberFormat="0" applyBorder="0" applyAlignment="0" applyProtection="0">
      <alignment vertical="center"/>
    </xf>
    <xf numFmtId="0" fontId="5" fillId="0" borderId="0" applyNumberFormat="0" applyFill="0" applyBorder="0" applyAlignment="0" applyProtection="0">
      <alignment vertical="center"/>
    </xf>
    <xf numFmtId="0" fontId="3" fillId="29" borderId="0" applyNumberFormat="0" applyBorder="0" applyAlignment="0" applyProtection="0">
      <alignment vertical="center"/>
    </xf>
    <xf numFmtId="0" fontId="9" fillId="10" borderId="0" applyNumberFormat="0" applyBorder="0" applyAlignment="0" applyProtection="0">
      <alignment vertical="center"/>
    </xf>
    <xf numFmtId="0" fontId="4" fillId="7" borderId="0" applyNumberFormat="0" applyBorder="0" applyAlignment="0" applyProtection="0">
      <alignment vertical="center"/>
    </xf>
    <xf numFmtId="0" fontId="10" fillId="12" borderId="0" applyNumberFormat="0" applyBorder="0" applyAlignment="0" applyProtection="0">
      <alignment vertical="center"/>
    </xf>
    <xf numFmtId="0" fontId="3" fillId="6" borderId="0" applyNumberFormat="0" applyBorder="0" applyAlignment="0" applyProtection="0">
      <alignment vertical="center"/>
    </xf>
    <xf numFmtId="0" fontId="4" fillId="5" borderId="0" applyNumberFormat="0" applyBorder="0" applyAlignment="0" applyProtection="0">
      <alignment vertical="center"/>
    </xf>
    <xf numFmtId="0" fontId="3"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horizontal="left" vertical="center" wrapText="1"/>
    </xf>
    <xf numFmtId="0" fontId="1" fillId="0" borderId="1" xfId="0" applyFont="1" applyFill="1" applyBorder="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Border="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0" fillId="0" borderId="0" xfId="0" applyFont="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xf>
    <xf numFmtId="0" fontId="1" fillId="0" borderId="0" xfId="0" applyFont="1" applyBorder="1" applyAlignment="1">
      <alignment horizontal="center" vertical="center"/>
    </xf>
    <xf numFmtId="0" fontId="0" fillId="0" borderId="1" xfId="0" applyBorder="1">
      <alignment vertical="center"/>
    </xf>
    <xf numFmtId="0" fontId="0" fillId="0" borderId="0" xfId="0" applyFont="1" applyAlignment="1">
      <alignment vertical="center" wrapText="1"/>
    </xf>
    <xf numFmtId="0" fontId="0" fillId="0" borderId="0" xfId="0" applyAlignment="1">
      <alignmen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zoomScale="85" zoomScaleNormal="85" topLeftCell="A29" workbookViewId="0">
      <selection activeCell="M57" sqref="M57"/>
    </sheetView>
  </sheetViews>
  <sheetFormatPr defaultColWidth="9" defaultRowHeight="14.25" outlineLevelCol="5"/>
  <cols>
    <col min="1" max="1" width="41.4666666666667" customWidth="1"/>
    <col min="2" max="2" width="6.46666666666667" style="1" customWidth="1"/>
    <col min="3" max="3" width="9" style="1" customWidth="1"/>
    <col min="4" max="4" width="11.025" style="1" customWidth="1"/>
    <col min="5" max="5" width="13.525" style="2" customWidth="1"/>
    <col min="6" max="6" width="9.375"/>
  </cols>
  <sheetData>
    <row r="1" spans="1:5">
      <c r="A1" s="1" t="s">
        <v>0</v>
      </c>
      <c r="E1" s="1"/>
    </row>
    <row r="2" spans="1:5">
      <c r="A2" s="1" t="s">
        <v>1</v>
      </c>
      <c r="E2" s="1"/>
    </row>
    <row r="3" ht="59" customHeight="1" spans="1:5">
      <c r="A3" s="3" t="s">
        <v>2</v>
      </c>
      <c r="B3" s="3"/>
      <c r="C3" s="3"/>
      <c r="D3" s="3"/>
      <c r="E3" s="3"/>
    </row>
    <row r="4" ht="103" customHeight="1" spans="1:6">
      <c r="A4" s="13" t="s">
        <v>3</v>
      </c>
      <c r="B4" s="13"/>
      <c r="C4" s="13"/>
      <c r="D4" s="13"/>
      <c r="E4" s="13"/>
      <c r="F4" s="18"/>
    </row>
    <row r="7" ht="42.75" spans="1:5">
      <c r="A7" t="s">
        <v>4</v>
      </c>
      <c r="B7" s="1" t="s">
        <v>5</v>
      </c>
      <c r="C7" s="1" t="s">
        <v>6</v>
      </c>
      <c r="D7" s="9" t="s">
        <v>7</v>
      </c>
      <c r="E7" s="2" t="s">
        <v>8</v>
      </c>
    </row>
    <row r="8" spans="1:5">
      <c r="A8" s="4" t="s">
        <v>9</v>
      </c>
      <c r="B8" s="6" t="s">
        <v>10</v>
      </c>
      <c r="D8" s="10">
        <v>1500</v>
      </c>
      <c r="E8" s="2">
        <f>C8*D8</f>
        <v>0</v>
      </c>
    </row>
    <row r="9" spans="1:5">
      <c r="A9" s="4" t="s">
        <v>11</v>
      </c>
      <c r="B9" s="6" t="s">
        <v>10</v>
      </c>
      <c r="D9" s="10">
        <v>2000</v>
      </c>
      <c r="E9" s="2">
        <f t="shared" ref="E9:E50" si="0">C9*D9</f>
        <v>0</v>
      </c>
    </row>
    <row r="10" spans="1:5">
      <c r="A10" s="4" t="s">
        <v>12</v>
      </c>
      <c r="B10" s="6" t="s">
        <v>10</v>
      </c>
      <c r="D10" s="10">
        <v>500</v>
      </c>
      <c r="E10" s="2">
        <f t="shared" si="0"/>
        <v>0</v>
      </c>
    </row>
    <row r="11" spans="1:5">
      <c r="A11" s="4" t="s">
        <v>13</v>
      </c>
      <c r="B11" s="6" t="s">
        <v>10</v>
      </c>
      <c r="D11" s="10">
        <v>600</v>
      </c>
      <c r="E11" s="2">
        <f t="shared" si="0"/>
        <v>0</v>
      </c>
    </row>
    <row r="12" spans="1:5">
      <c r="A12" s="4" t="s">
        <v>14</v>
      </c>
      <c r="B12" s="6" t="s">
        <v>10</v>
      </c>
      <c r="D12" s="10">
        <v>400</v>
      </c>
      <c r="E12" s="2">
        <f t="shared" si="0"/>
        <v>0</v>
      </c>
    </row>
    <row r="13" spans="1:5">
      <c r="A13" s="4" t="s">
        <v>15</v>
      </c>
      <c r="B13" s="6" t="s">
        <v>10</v>
      </c>
      <c r="D13" s="10">
        <v>600</v>
      </c>
      <c r="E13" s="2">
        <f t="shared" si="0"/>
        <v>0</v>
      </c>
    </row>
    <row r="14" spans="1:5">
      <c r="A14" s="4" t="s">
        <v>16</v>
      </c>
      <c r="B14" s="6" t="s">
        <v>10</v>
      </c>
      <c r="D14" s="10">
        <v>1200</v>
      </c>
      <c r="E14" s="2">
        <f t="shared" si="0"/>
        <v>0</v>
      </c>
    </row>
    <row r="15" spans="1:5">
      <c r="A15" s="4" t="s">
        <v>17</v>
      </c>
      <c r="B15" s="6" t="s">
        <v>10</v>
      </c>
      <c r="D15" s="10">
        <v>2000</v>
      </c>
      <c r="E15" s="2">
        <f t="shared" si="0"/>
        <v>0</v>
      </c>
    </row>
    <row r="16" spans="1:5">
      <c r="A16" s="4" t="s">
        <v>18</v>
      </c>
      <c r="B16" s="6" t="s">
        <v>10</v>
      </c>
      <c r="D16" s="10">
        <v>680</v>
      </c>
      <c r="E16" s="2">
        <f t="shared" si="0"/>
        <v>0</v>
      </c>
    </row>
    <row r="17" spans="1:5">
      <c r="A17" s="4" t="s">
        <v>19</v>
      </c>
      <c r="B17" s="6" t="s">
        <v>10</v>
      </c>
      <c r="D17" s="10">
        <v>460</v>
      </c>
      <c r="E17" s="2">
        <f t="shared" si="0"/>
        <v>0</v>
      </c>
    </row>
    <row r="18" spans="1:5">
      <c r="A18" s="4" t="s">
        <v>20</v>
      </c>
      <c r="B18" s="6" t="s">
        <v>10</v>
      </c>
      <c r="D18" s="10">
        <v>450</v>
      </c>
      <c r="E18" s="2">
        <f t="shared" si="0"/>
        <v>0</v>
      </c>
    </row>
    <row r="19" spans="1:5">
      <c r="A19" s="4" t="s">
        <v>21</v>
      </c>
      <c r="B19" s="6" t="s">
        <v>10</v>
      </c>
      <c r="D19" s="10">
        <v>600</v>
      </c>
      <c r="E19" s="2">
        <f t="shared" si="0"/>
        <v>0</v>
      </c>
    </row>
    <row r="20" spans="1:5">
      <c r="A20" s="4" t="s">
        <v>22</v>
      </c>
      <c r="B20" s="6" t="s">
        <v>23</v>
      </c>
      <c r="D20" s="10">
        <v>840</v>
      </c>
      <c r="E20" s="2">
        <f t="shared" si="0"/>
        <v>0</v>
      </c>
    </row>
    <row r="21" spans="1:5">
      <c r="A21" s="4" t="s">
        <v>24</v>
      </c>
      <c r="B21" s="6" t="s">
        <v>23</v>
      </c>
      <c r="D21" s="10">
        <v>50</v>
      </c>
      <c r="E21" s="2">
        <f t="shared" si="0"/>
        <v>0</v>
      </c>
    </row>
    <row r="22" spans="1:5">
      <c r="A22" s="4" t="s">
        <v>25</v>
      </c>
      <c r="B22" s="6" t="s">
        <v>23</v>
      </c>
      <c r="D22" s="10">
        <v>300</v>
      </c>
      <c r="E22" s="2">
        <f t="shared" si="0"/>
        <v>0</v>
      </c>
    </row>
    <row r="23" spans="1:5">
      <c r="A23" s="4" t="s">
        <v>26</v>
      </c>
      <c r="B23" s="6" t="s">
        <v>23</v>
      </c>
      <c r="D23" s="10">
        <v>50</v>
      </c>
      <c r="E23" s="2">
        <f t="shared" si="0"/>
        <v>0</v>
      </c>
    </row>
    <row r="24" spans="1:5">
      <c r="A24" s="4" t="s">
        <v>27</v>
      </c>
      <c r="B24" s="6" t="s">
        <v>28</v>
      </c>
      <c r="D24" s="10">
        <v>880</v>
      </c>
      <c r="E24" s="2">
        <f t="shared" si="0"/>
        <v>0</v>
      </c>
    </row>
    <row r="25" spans="1:5">
      <c r="A25" s="4" t="s">
        <v>29</v>
      </c>
      <c r="B25" s="6" t="s">
        <v>28</v>
      </c>
      <c r="D25" s="10">
        <v>700</v>
      </c>
      <c r="E25" s="2">
        <f t="shared" si="0"/>
        <v>0</v>
      </c>
    </row>
    <row r="26" spans="1:5">
      <c r="A26" s="4" t="s">
        <v>30</v>
      </c>
      <c r="B26" s="6" t="s">
        <v>28</v>
      </c>
      <c r="D26" s="10">
        <v>700</v>
      </c>
      <c r="E26" s="2">
        <f t="shared" si="0"/>
        <v>0</v>
      </c>
    </row>
    <row r="27" spans="1:5">
      <c r="A27" s="4" t="s">
        <v>31</v>
      </c>
      <c r="B27" s="6" t="s">
        <v>28</v>
      </c>
      <c r="D27" s="10">
        <v>1200</v>
      </c>
      <c r="E27" s="2">
        <f t="shared" si="0"/>
        <v>0</v>
      </c>
    </row>
    <row r="28" spans="1:5">
      <c r="A28" s="4" t="s">
        <v>32</v>
      </c>
      <c r="B28" s="6" t="s">
        <v>23</v>
      </c>
      <c r="D28" s="10">
        <v>60</v>
      </c>
      <c r="E28" s="2">
        <f t="shared" si="0"/>
        <v>0</v>
      </c>
    </row>
    <row r="29" spans="1:5">
      <c r="A29" s="4" t="s">
        <v>33</v>
      </c>
      <c r="B29" s="6" t="s">
        <v>28</v>
      </c>
      <c r="D29" s="10">
        <v>520</v>
      </c>
      <c r="E29" s="2">
        <f t="shared" si="0"/>
        <v>0</v>
      </c>
    </row>
    <row r="30" spans="1:5">
      <c r="A30" s="4" t="s">
        <v>34</v>
      </c>
      <c r="B30" s="6" t="s">
        <v>23</v>
      </c>
      <c r="D30" s="10">
        <v>60</v>
      </c>
      <c r="E30" s="2">
        <f t="shared" si="0"/>
        <v>0</v>
      </c>
    </row>
    <row r="31" spans="1:5">
      <c r="A31" s="4" t="s">
        <v>35</v>
      </c>
      <c r="B31" s="6" t="s">
        <v>36</v>
      </c>
      <c r="D31" s="10">
        <v>1200</v>
      </c>
      <c r="E31" s="2">
        <f t="shared" si="0"/>
        <v>0</v>
      </c>
    </row>
    <row r="32" spans="1:5">
      <c r="A32" s="4" t="s">
        <v>37</v>
      </c>
      <c r="B32" s="6" t="s">
        <v>36</v>
      </c>
      <c r="D32" s="10">
        <v>650</v>
      </c>
      <c r="E32" s="2">
        <f t="shared" si="0"/>
        <v>0</v>
      </c>
    </row>
    <row r="33" spans="1:5">
      <c r="A33" s="4" t="s">
        <v>38</v>
      </c>
      <c r="B33" s="6" t="s">
        <v>39</v>
      </c>
      <c r="D33" s="10">
        <v>600</v>
      </c>
      <c r="E33" s="2">
        <f t="shared" si="0"/>
        <v>0</v>
      </c>
    </row>
    <row r="34" spans="1:5">
      <c r="A34" s="4" t="s">
        <v>40</v>
      </c>
      <c r="B34" s="6" t="s">
        <v>39</v>
      </c>
      <c r="D34" s="10">
        <v>800</v>
      </c>
      <c r="E34" s="2">
        <f t="shared" si="0"/>
        <v>0</v>
      </c>
    </row>
    <row r="35" spans="1:5">
      <c r="A35" s="4" t="s">
        <v>41</v>
      </c>
      <c r="B35" s="6" t="s">
        <v>42</v>
      </c>
      <c r="D35" s="10">
        <v>600</v>
      </c>
      <c r="E35" s="2">
        <f t="shared" si="0"/>
        <v>0</v>
      </c>
    </row>
    <row r="36" spans="1:5">
      <c r="A36" s="4" t="s">
        <v>43</v>
      </c>
      <c r="B36" s="6" t="s">
        <v>42</v>
      </c>
      <c r="D36" s="10">
        <v>700</v>
      </c>
      <c r="E36" s="2">
        <f t="shared" si="0"/>
        <v>0</v>
      </c>
    </row>
    <row r="37" spans="1:5">
      <c r="A37" s="4" t="s">
        <v>44</v>
      </c>
      <c r="B37" s="6" t="s">
        <v>42</v>
      </c>
      <c r="D37" s="10">
        <v>400</v>
      </c>
      <c r="E37" s="2">
        <f t="shared" si="0"/>
        <v>0</v>
      </c>
    </row>
    <row r="38" spans="1:5">
      <c r="A38" s="4" t="s">
        <v>45</v>
      </c>
      <c r="B38" s="6" t="s">
        <v>36</v>
      </c>
      <c r="D38" s="10">
        <v>1020</v>
      </c>
      <c r="E38" s="2">
        <f t="shared" si="0"/>
        <v>0</v>
      </c>
    </row>
    <row r="39" spans="1:5">
      <c r="A39" s="4" t="s">
        <v>46</v>
      </c>
      <c r="B39" s="6" t="s">
        <v>36</v>
      </c>
      <c r="D39" s="16">
        <v>700</v>
      </c>
      <c r="E39" s="2">
        <f t="shared" si="0"/>
        <v>0</v>
      </c>
    </row>
    <row r="40" spans="1:5">
      <c r="A40" s="4" t="s">
        <v>47</v>
      </c>
      <c r="B40" s="6" t="s">
        <v>23</v>
      </c>
      <c r="D40" s="16">
        <v>80</v>
      </c>
      <c r="E40" s="2">
        <f t="shared" si="0"/>
        <v>0</v>
      </c>
    </row>
    <row r="41" spans="1:5">
      <c r="A41" s="4" t="s">
        <v>48</v>
      </c>
      <c r="B41" s="6" t="s">
        <v>23</v>
      </c>
      <c r="D41" s="16">
        <v>20</v>
      </c>
      <c r="E41" s="2">
        <f t="shared" si="0"/>
        <v>0</v>
      </c>
    </row>
    <row r="42" spans="1:5">
      <c r="A42" s="4" t="s">
        <v>49</v>
      </c>
      <c r="B42" s="6" t="s">
        <v>39</v>
      </c>
      <c r="D42" s="16">
        <v>90</v>
      </c>
      <c r="E42" s="2">
        <f t="shared" si="0"/>
        <v>0</v>
      </c>
    </row>
    <row r="43" spans="1:5">
      <c r="A43" s="4" t="s">
        <v>50</v>
      </c>
      <c r="B43" s="6" t="s">
        <v>23</v>
      </c>
      <c r="D43" s="16">
        <v>60</v>
      </c>
      <c r="E43" s="2">
        <f t="shared" si="0"/>
        <v>0</v>
      </c>
    </row>
    <row r="44" spans="1:5">
      <c r="A44" s="4" t="s">
        <v>51</v>
      </c>
      <c r="B44" s="6" t="s">
        <v>23</v>
      </c>
      <c r="D44" s="16">
        <v>60</v>
      </c>
      <c r="E44" s="2">
        <f t="shared" si="0"/>
        <v>0</v>
      </c>
    </row>
    <row r="45" spans="1:5">
      <c r="A45" s="4" t="s">
        <v>52</v>
      </c>
      <c r="B45" s="6" t="s">
        <v>23</v>
      </c>
      <c r="D45" s="16">
        <v>120</v>
      </c>
      <c r="E45" s="2">
        <f t="shared" si="0"/>
        <v>0</v>
      </c>
    </row>
    <row r="46" spans="1:5">
      <c r="A46" s="4" t="s">
        <v>53</v>
      </c>
      <c r="B46" s="6" t="s">
        <v>23</v>
      </c>
      <c r="D46" s="16">
        <v>20</v>
      </c>
      <c r="E46" s="2">
        <f t="shared" si="0"/>
        <v>0</v>
      </c>
    </row>
    <row r="47" spans="1:5">
      <c r="A47" s="14" t="s">
        <v>54</v>
      </c>
      <c r="B47" s="6" t="s">
        <v>23</v>
      </c>
      <c r="D47" s="16">
        <v>120</v>
      </c>
      <c r="E47" s="2">
        <f t="shared" si="0"/>
        <v>0</v>
      </c>
    </row>
    <row r="48" spans="1:5">
      <c r="A48" s="4" t="s">
        <v>55</v>
      </c>
      <c r="B48" s="6" t="s">
        <v>10</v>
      </c>
      <c r="D48" s="16">
        <v>230</v>
      </c>
      <c r="E48" s="2">
        <f t="shared" si="0"/>
        <v>0</v>
      </c>
    </row>
    <row r="49" spans="1:5">
      <c r="A49" s="4" t="s">
        <v>56</v>
      </c>
      <c r="B49" s="6" t="s">
        <v>10</v>
      </c>
      <c r="D49" s="16">
        <v>560</v>
      </c>
      <c r="E49" s="2">
        <f t="shared" si="0"/>
        <v>0</v>
      </c>
    </row>
    <row r="50" spans="1:5">
      <c r="A50" s="15" t="s">
        <v>57</v>
      </c>
      <c r="B50" s="6" t="s">
        <v>23</v>
      </c>
      <c r="D50" s="10">
        <v>30</v>
      </c>
      <c r="E50" s="2">
        <f t="shared" si="0"/>
        <v>0</v>
      </c>
    </row>
    <row r="51" spans="1:5">
      <c r="A51" s="15" t="s">
        <v>58</v>
      </c>
      <c r="B51" s="6" t="s">
        <v>59</v>
      </c>
      <c r="D51" s="1">
        <v>960</v>
      </c>
      <c r="E51" s="2">
        <f t="shared" ref="E51:E62" si="1">C51*D51</f>
        <v>0</v>
      </c>
    </row>
    <row r="52" spans="1:5">
      <c r="A52" s="17" t="s">
        <v>60</v>
      </c>
      <c r="B52" s="1" t="s">
        <v>59</v>
      </c>
      <c r="D52" s="11">
        <v>480</v>
      </c>
      <c r="E52" s="2">
        <f t="shared" si="1"/>
        <v>0</v>
      </c>
    </row>
    <row r="53" spans="1:5">
      <c r="A53" s="17" t="s">
        <v>61</v>
      </c>
      <c r="B53" s="1" t="s">
        <v>59</v>
      </c>
      <c r="D53" s="1">
        <v>80</v>
      </c>
      <c r="E53" s="2">
        <f t="shared" si="1"/>
        <v>0</v>
      </c>
    </row>
    <row r="54" spans="1:5">
      <c r="A54" s="17" t="s">
        <v>62</v>
      </c>
      <c r="B54" s="1" t="s">
        <v>63</v>
      </c>
      <c r="D54" s="1">
        <v>40</v>
      </c>
      <c r="E54" s="2">
        <f t="shared" si="1"/>
        <v>0</v>
      </c>
    </row>
    <row r="55" spans="1:5">
      <c r="A55" s="17" t="s">
        <v>64</v>
      </c>
      <c r="B55" s="1" t="s">
        <v>63</v>
      </c>
      <c r="D55" s="1">
        <v>30</v>
      </c>
      <c r="E55" s="2">
        <f t="shared" si="1"/>
        <v>0</v>
      </c>
    </row>
    <row r="56" spans="1:5">
      <c r="A56" s="17" t="s">
        <v>65</v>
      </c>
      <c r="B56" s="1" t="s">
        <v>23</v>
      </c>
      <c r="D56" s="1">
        <v>200</v>
      </c>
      <c r="E56" s="2">
        <f t="shared" si="1"/>
        <v>0</v>
      </c>
    </row>
    <row r="57" spans="1:5">
      <c r="A57" s="17" t="s">
        <v>66</v>
      </c>
      <c r="B57" s="1" t="s">
        <v>28</v>
      </c>
      <c r="D57" s="1">
        <v>100</v>
      </c>
      <c r="E57" s="2">
        <f t="shared" si="1"/>
        <v>0</v>
      </c>
    </row>
    <row r="58" spans="1:5">
      <c r="A58" s="17" t="s">
        <v>67</v>
      </c>
      <c r="B58" s="1" t="s">
        <v>23</v>
      </c>
      <c r="D58" s="1">
        <v>70</v>
      </c>
      <c r="E58" s="2">
        <f t="shared" si="1"/>
        <v>0</v>
      </c>
    </row>
    <row r="59" spans="1:5">
      <c r="A59" s="17" t="s">
        <v>68</v>
      </c>
      <c r="B59" s="1" t="s">
        <v>23</v>
      </c>
      <c r="D59" s="1">
        <v>120</v>
      </c>
      <c r="E59" s="2">
        <f t="shared" si="1"/>
        <v>0</v>
      </c>
    </row>
    <row r="60" spans="1:5">
      <c r="A60" s="17" t="s">
        <v>69</v>
      </c>
      <c r="B60" s="1" t="s">
        <v>70</v>
      </c>
      <c r="D60" s="1">
        <v>50</v>
      </c>
      <c r="E60" s="2">
        <f t="shared" si="1"/>
        <v>0</v>
      </c>
    </row>
    <row r="61" spans="1:5">
      <c r="A61" s="17" t="s">
        <v>71</v>
      </c>
      <c r="B61" s="1" t="s">
        <v>72</v>
      </c>
      <c r="D61" s="1">
        <v>30</v>
      </c>
      <c r="E61" s="2">
        <f t="shared" si="1"/>
        <v>0</v>
      </c>
    </row>
    <row r="62" spans="1:5">
      <c r="A62" s="17" t="s">
        <v>73</v>
      </c>
      <c r="B62" s="1" t="s">
        <v>72</v>
      </c>
      <c r="D62" s="1">
        <v>40</v>
      </c>
      <c r="E62" s="2">
        <f t="shared" si="1"/>
        <v>0</v>
      </c>
    </row>
    <row r="64" spans="4:5">
      <c r="D64" s="1" t="s">
        <v>74</v>
      </c>
      <c r="E64" s="2">
        <f>SUM(E8:E62)</f>
        <v>0</v>
      </c>
    </row>
    <row r="66" ht="105" customHeight="1" spans="1:6">
      <c r="A66" s="3" t="s">
        <v>75</v>
      </c>
      <c r="B66" s="3"/>
      <c r="C66" s="3"/>
      <c r="D66" s="3"/>
      <c r="E66" s="3"/>
      <c r="F66" s="19"/>
    </row>
    <row r="67" ht="61" customHeight="1" spans="1:6">
      <c r="A67" s="3" t="s">
        <v>76</v>
      </c>
      <c r="B67" s="3"/>
      <c r="C67" s="3"/>
      <c r="D67" s="3"/>
      <c r="E67" s="3"/>
      <c r="F67" s="19"/>
    </row>
  </sheetData>
  <mergeCells count="6">
    <mergeCell ref="A1:E1"/>
    <mergeCell ref="A2:E2"/>
    <mergeCell ref="A3:E3"/>
    <mergeCell ref="A4:E4"/>
    <mergeCell ref="A66:E66"/>
    <mergeCell ref="A67:E6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zoomScale="85" zoomScaleNormal="85" topLeftCell="A3" workbookViewId="0">
      <selection activeCell="A3" sqref="A3:F3"/>
    </sheetView>
  </sheetViews>
  <sheetFormatPr defaultColWidth="9" defaultRowHeight="14.25" outlineLevelCol="5"/>
  <cols>
    <col min="1" max="1" width="40.4416666666667" customWidth="1"/>
    <col min="2" max="2" width="30.2916666666667" customWidth="1"/>
    <col min="3" max="3" width="6.46666666666667" style="1" customWidth="1"/>
    <col min="4" max="4" width="9" style="1" customWidth="1"/>
    <col min="5" max="5" width="10.725" style="1" customWidth="1"/>
    <col min="6" max="6" width="12.625" style="2"/>
  </cols>
  <sheetData>
    <row r="1" spans="1:6">
      <c r="A1" s="1" t="s">
        <v>77</v>
      </c>
      <c r="B1" s="1"/>
      <c r="F1" s="1"/>
    </row>
    <row r="2" spans="1:6">
      <c r="A2" s="1" t="s">
        <v>78</v>
      </c>
      <c r="B2" s="1"/>
      <c r="F2" s="1"/>
    </row>
    <row r="3" ht="60" customHeight="1" spans="1:6">
      <c r="A3" s="3" t="s">
        <v>79</v>
      </c>
      <c r="B3" s="3"/>
      <c r="C3" s="3"/>
      <c r="D3" s="3"/>
      <c r="E3" s="3"/>
      <c r="F3" s="3"/>
    </row>
    <row r="4" ht="163" customHeight="1" spans="1:6">
      <c r="A4" s="13" t="s">
        <v>80</v>
      </c>
      <c r="B4" s="8"/>
      <c r="C4" s="8"/>
      <c r="D4" s="8"/>
      <c r="E4" s="8"/>
      <c r="F4" s="8"/>
    </row>
    <row r="5" ht="107" customHeight="1" spans="1:6">
      <c r="A5" s="13" t="s">
        <v>81</v>
      </c>
      <c r="B5" s="8"/>
      <c r="C5" s="8"/>
      <c r="D5" s="8"/>
      <c r="E5" s="8"/>
      <c r="F5" s="8"/>
    </row>
    <row r="7" ht="42.75" spans="1:6">
      <c r="A7" t="s">
        <v>82</v>
      </c>
      <c r="B7" t="s">
        <v>83</v>
      </c>
      <c r="C7" s="1" t="s">
        <v>5</v>
      </c>
      <c r="D7" s="1" t="s">
        <v>6</v>
      </c>
      <c r="E7" s="9" t="s">
        <v>84</v>
      </c>
      <c r="F7" s="2" t="s">
        <v>8</v>
      </c>
    </row>
    <row r="8" spans="1:6">
      <c r="A8" s="4" t="s">
        <v>85</v>
      </c>
      <c r="B8" s="5" t="s">
        <v>86</v>
      </c>
      <c r="C8" s="6" t="s">
        <v>28</v>
      </c>
      <c r="E8" s="10">
        <v>200</v>
      </c>
      <c r="F8" s="2">
        <f t="shared" ref="F8:F50" si="0">D8*E8</f>
        <v>0</v>
      </c>
    </row>
    <row r="9" spans="1:6">
      <c r="A9" s="4" t="s">
        <v>87</v>
      </c>
      <c r="B9" s="5" t="s">
        <v>88</v>
      </c>
      <c r="C9" s="6" t="s">
        <v>28</v>
      </c>
      <c r="E9" s="10">
        <v>5</v>
      </c>
      <c r="F9" s="2">
        <f t="shared" si="0"/>
        <v>0</v>
      </c>
    </row>
    <row r="10" spans="1:6">
      <c r="A10" s="4" t="s">
        <v>89</v>
      </c>
      <c r="B10" s="5" t="s">
        <v>90</v>
      </c>
      <c r="C10" s="6" t="s">
        <v>28</v>
      </c>
      <c r="E10" s="10">
        <v>80</v>
      </c>
      <c r="F10" s="2">
        <f t="shared" si="0"/>
        <v>0</v>
      </c>
    </row>
    <row r="11" spans="1:6">
      <c r="A11" s="4" t="s">
        <v>91</v>
      </c>
      <c r="B11" s="5" t="s">
        <v>90</v>
      </c>
      <c r="C11" s="6" t="s">
        <v>28</v>
      </c>
      <c r="E11" s="10">
        <v>30</v>
      </c>
      <c r="F11" s="2">
        <f t="shared" si="0"/>
        <v>0</v>
      </c>
    </row>
    <row r="12" spans="1:6">
      <c r="A12" s="4" t="s">
        <v>92</v>
      </c>
      <c r="B12" s="5" t="s">
        <v>93</v>
      </c>
      <c r="C12" s="6" t="s">
        <v>28</v>
      </c>
      <c r="E12" s="10">
        <v>12</v>
      </c>
      <c r="F12" s="2">
        <f t="shared" si="0"/>
        <v>0</v>
      </c>
    </row>
    <row r="13" spans="1:6">
      <c r="A13" s="4" t="s">
        <v>94</v>
      </c>
      <c r="B13" s="5" t="s">
        <v>95</v>
      </c>
      <c r="C13" s="6" t="s">
        <v>28</v>
      </c>
      <c r="E13" s="10">
        <v>3</v>
      </c>
      <c r="F13" s="2">
        <f t="shared" si="0"/>
        <v>0</v>
      </c>
    </row>
    <row r="14" spans="1:6">
      <c r="A14" s="4" t="s">
        <v>96</v>
      </c>
      <c r="B14" s="5" t="s">
        <v>95</v>
      </c>
      <c r="C14" s="6" t="s">
        <v>28</v>
      </c>
      <c r="E14" s="10">
        <v>2</v>
      </c>
      <c r="F14" s="2">
        <f t="shared" si="0"/>
        <v>0</v>
      </c>
    </row>
    <row r="15" spans="1:6">
      <c r="A15" s="4" t="s">
        <v>97</v>
      </c>
      <c r="B15" s="5" t="s">
        <v>95</v>
      </c>
      <c r="C15" s="6" t="s">
        <v>28</v>
      </c>
      <c r="E15" s="10">
        <v>2</v>
      </c>
      <c r="F15" s="2">
        <f t="shared" si="0"/>
        <v>0</v>
      </c>
    </row>
    <row r="16" spans="1:6">
      <c r="A16" s="4" t="s">
        <v>98</v>
      </c>
      <c r="B16" s="5" t="s">
        <v>95</v>
      </c>
      <c r="C16" s="6" t="s">
        <v>28</v>
      </c>
      <c r="E16" s="10">
        <v>2</v>
      </c>
      <c r="F16" s="2">
        <f t="shared" si="0"/>
        <v>0</v>
      </c>
    </row>
    <row r="17" spans="1:6">
      <c r="A17" s="4" t="s">
        <v>99</v>
      </c>
      <c r="B17" s="5" t="s">
        <v>100</v>
      </c>
      <c r="C17" s="6" t="s">
        <v>28</v>
      </c>
      <c r="E17" s="10">
        <v>125</v>
      </c>
      <c r="F17" s="2">
        <f t="shared" si="0"/>
        <v>0</v>
      </c>
    </row>
    <row r="18" spans="1:6">
      <c r="A18" s="4" t="s">
        <v>101</v>
      </c>
      <c r="B18" s="5" t="s">
        <v>100</v>
      </c>
      <c r="C18" s="6" t="s">
        <v>28</v>
      </c>
      <c r="E18" s="10">
        <v>70</v>
      </c>
      <c r="F18" s="2">
        <f t="shared" si="0"/>
        <v>0</v>
      </c>
    </row>
    <row r="19" spans="1:6">
      <c r="A19" s="4" t="s">
        <v>102</v>
      </c>
      <c r="B19" s="5" t="s">
        <v>100</v>
      </c>
      <c r="C19" s="6" t="s">
        <v>28</v>
      </c>
      <c r="E19" s="10">
        <v>70</v>
      </c>
      <c r="F19" s="2">
        <f t="shared" si="0"/>
        <v>0</v>
      </c>
    </row>
    <row r="20" spans="1:6">
      <c r="A20" s="4" t="s">
        <v>103</v>
      </c>
      <c r="B20" s="5" t="s">
        <v>100</v>
      </c>
      <c r="C20" s="6" t="s">
        <v>28</v>
      </c>
      <c r="E20" s="10">
        <v>70</v>
      </c>
      <c r="F20" s="2">
        <f t="shared" si="0"/>
        <v>0</v>
      </c>
    </row>
    <row r="21" spans="1:6">
      <c r="A21" s="4" t="s">
        <v>104</v>
      </c>
      <c r="B21" s="5" t="s">
        <v>100</v>
      </c>
      <c r="C21" s="6" t="s">
        <v>28</v>
      </c>
      <c r="E21" s="10">
        <v>50</v>
      </c>
      <c r="F21" s="2">
        <f t="shared" si="0"/>
        <v>0</v>
      </c>
    </row>
    <row r="22" spans="1:6">
      <c r="A22" s="4" t="s">
        <v>105</v>
      </c>
      <c r="B22" s="5" t="s">
        <v>106</v>
      </c>
      <c r="C22" s="6" t="s">
        <v>28</v>
      </c>
      <c r="E22" s="10">
        <v>3</v>
      </c>
      <c r="F22" s="2">
        <f t="shared" si="0"/>
        <v>0</v>
      </c>
    </row>
    <row r="23" spans="1:6">
      <c r="A23" s="4" t="s">
        <v>107</v>
      </c>
      <c r="B23" s="5" t="s">
        <v>106</v>
      </c>
      <c r="C23" s="6" t="s">
        <v>28</v>
      </c>
      <c r="E23" s="10">
        <v>3</v>
      </c>
      <c r="F23" s="2">
        <f t="shared" si="0"/>
        <v>0</v>
      </c>
    </row>
    <row r="24" spans="1:6">
      <c r="A24" s="4" t="s">
        <v>108</v>
      </c>
      <c r="B24" s="5" t="s">
        <v>106</v>
      </c>
      <c r="C24" s="6" t="s">
        <v>28</v>
      </c>
      <c r="E24" s="10">
        <v>3</v>
      </c>
      <c r="F24" s="2">
        <f t="shared" si="0"/>
        <v>0</v>
      </c>
    </row>
    <row r="25" spans="1:6">
      <c r="A25" s="4" t="s">
        <v>109</v>
      </c>
      <c r="B25" s="5" t="s">
        <v>106</v>
      </c>
      <c r="C25" s="6" t="s">
        <v>28</v>
      </c>
      <c r="E25" s="10">
        <v>3</v>
      </c>
      <c r="F25" s="2">
        <f t="shared" si="0"/>
        <v>0</v>
      </c>
    </row>
    <row r="26" spans="1:6">
      <c r="A26" s="4" t="s">
        <v>110</v>
      </c>
      <c r="B26" s="5" t="s">
        <v>111</v>
      </c>
      <c r="C26" s="6" t="s">
        <v>28</v>
      </c>
      <c r="E26" s="10">
        <v>180</v>
      </c>
      <c r="F26" s="2">
        <f t="shared" si="0"/>
        <v>0</v>
      </c>
    </row>
    <row r="27" spans="1:6">
      <c r="A27" s="4" t="s">
        <v>112</v>
      </c>
      <c r="B27" s="5" t="s">
        <v>113</v>
      </c>
      <c r="C27" s="6" t="s">
        <v>28</v>
      </c>
      <c r="E27" s="10">
        <v>10</v>
      </c>
      <c r="F27" s="2">
        <f t="shared" si="0"/>
        <v>0</v>
      </c>
    </row>
    <row r="28" spans="1:6">
      <c r="A28" s="4" t="s">
        <v>114</v>
      </c>
      <c r="B28" s="5" t="s">
        <v>115</v>
      </c>
      <c r="C28" s="6" t="s">
        <v>28</v>
      </c>
      <c r="E28" s="10">
        <v>30</v>
      </c>
      <c r="F28" s="2">
        <f t="shared" si="0"/>
        <v>0</v>
      </c>
    </row>
    <row r="29" spans="1:6">
      <c r="A29" s="4" t="s">
        <v>116</v>
      </c>
      <c r="B29" s="5" t="s">
        <v>115</v>
      </c>
      <c r="C29" s="6" t="s">
        <v>28</v>
      </c>
      <c r="E29" s="10">
        <v>20</v>
      </c>
      <c r="F29" s="2">
        <f t="shared" si="0"/>
        <v>0</v>
      </c>
    </row>
    <row r="30" spans="1:6">
      <c r="A30" s="4" t="s">
        <v>117</v>
      </c>
      <c r="B30" s="5" t="s">
        <v>115</v>
      </c>
      <c r="C30" s="6" t="s">
        <v>28</v>
      </c>
      <c r="E30" s="10">
        <v>20</v>
      </c>
      <c r="F30" s="2">
        <f t="shared" si="0"/>
        <v>0</v>
      </c>
    </row>
    <row r="31" spans="1:6">
      <c r="A31" s="4" t="s">
        <v>118</v>
      </c>
      <c r="B31" s="5" t="s">
        <v>115</v>
      </c>
      <c r="C31" s="6" t="s">
        <v>28</v>
      </c>
      <c r="E31" s="10">
        <v>20</v>
      </c>
      <c r="F31" s="2">
        <f t="shared" si="0"/>
        <v>0</v>
      </c>
    </row>
    <row r="32" spans="1:6">
      <c r="A32" s="4" t="s">
        <v>119</v>
      </c>
      <c r="B32" s="5" t="s">
        <v>120</v>
      </c>
      <c r="C32" s="6" t="s">
        <v>28</v>
      </c>
      <c r="E32" s="10">
        <v>10</v>
      </c>
      <c r="F32" s="2">
        <f t="shared" si="0"/>
        <v>0</v>
      </c>
    </row>
    <row r="33" spans="1:6">
      <c r="A33" s="4" t="s">
        <v>121</v>
      </c>
      <c r="B33" s="5" t="s">
        <v>120</v>
      </c>
      <c r="C33" s="6" t="s">
        <v>28</v>
      </c>
      <c r="E33" s="10">
        <v>7</v>
      </c>
      <c r="F33" s="2">
        <f t="shared" si="0"/>
        <v>0</v>
      </c>
    </row>
    <row r="34" spans="1:6">
      <c r="A34" s="4" t="s">
        <v>122</v>
      </c>
      <c r="B34" s="5" t="s">
        <v>120</v>
      </c>
      <c r="C34" s="6" t="s">
        <v>28</v>
      </c>
      <c r="E34" s="10">
        <v>7</v>
      </c>
      <c r="F34" s="2">
        <f t="shared" si="0"/>
        <v>0</v>
      </c>
    </row>
    <row r="35" spans="1:6">
      <c r="A35" s="4" t="s">
        <v>123</v>
      </c>
      <c r="B35" s="5" t="s">
        <v>120</v>
      </c>
      <c r="C35" s="6" t="s">
        <v>28</v>
      </c>
      <c r="E35" s="10">
        <v>7</v>
      </c>
      <c r="F35" s="2">
        <f t="shared" si="0"/>
        <v>0</v>
      </c>
    </row>
    <row r="36" spans="1:6">
      <c r="A36" s="4" t="s">
        <v>124</v>
      </c>
      <c r="B36" s="5" t="s">
        <v>120</v>
      </c>
      <c r="C36" s="6" t="s">
        <v>28</v>
      </c>
      <c r="E36" s="10">
        <v>7</v>
      </c>
      <c r="F36" s="2">
        <f t="shared" si="0"/>
        <v>0</v>
      </c>
    </row>
    <row r="37" spans="1:6">
      <c r="A37" s="4" t="s">
        <v>125</v>
      </c>
      <c r="B37" s="5" t="s">
        <v>126</v>
      </c>
      <c r="C37" s="6" t="s">
        <v>28</v>
      </c>
      <c r="E37" s="10">
        <v>10</v>
      </c>
      <c r="F37" s="2">
        <f t="shared" si="0"/>
        <v>0</v>
      </c>
    </row>
    <row r="38" spans="1:6">
      <c r="A38" s="4" t="s">
        <v>127</v>
      </c>
      <c r="B38" s="5" t="s">
        <v>128</v>
      </c>
      <c r="C38" s="6" t="s">
        <v>28</v>
      </c>
      <c r="E38" s="10">
        <v>5</v>
      </c>
      <c r="F38" s="2">
        <f t="shared" si="0"/>
        <v>0</v>
      </c>
    </row>
    <row r="39" spans="1:6">
      <c r="A39" s="4" t="s">
        <v>129</v>
      </c>
      <c r="B39" s="5" t="s">
        <v>130</v>
      </c>
      <c r="C39" s="6" t="s">
        <v>28</v>
      </c>
      <c r="E39" s="16">
        <v>15</v>
      </c>
      <c r="F39" s="2">
        <f t="shared" si="0"/>
        <v>0</v>
      </c>
    </row>
    <row r="40" spans="1:6">
      <c r="A40" s="4" t="s">
        <v>131</v>
      </c>
      <c r="B40" s="5" t="s">
        <v>130</v>
      </c>
      <c r="C40" s="6" t="s">
        <v>28</v>
      </c>
      <c r="E40" s="16">
        <v>20</v>
      </c>
      <c r="F40" s="2">
        <f t="shared" si="0"/>
        <v>0</v>
      </c>
    </row>
    <row r="41" spans="1:6">
      <c r="A41" s="4" t="s">
        <v>132</v>
      </c>
      <c r="B41" s="5" t="s">
        <v>130</v>
      </c>
      <c r="C41" s="6" t="s">
        <v>28</v>
      </c>
      <c r="E41" s="16">
        <v>15</v>
      </c>
      <c r="F41" s="2">
        <f t="shared" si="0"/>
        <v>0</v>
      </c>
    </row>
    <row r="42" spans="1:6">
      <c r="A42" s="4" t="s">
        <v>133</v>
      </c>
      <c r="B42" s="5" t="s">
        <v>130</v>
      </c>
      <c r="C42" s="6" t="s">
        <v>28</v>
      </c>
      <c r="E42" s="16">
        <v>20</v>
      </c>
      <c r="F42" s="2">
        <f t="shared" si="0"/>
        <v>0</v>
      </c>
    </row>
    <row r="43" spans="1:6">
      <c r="A43" s="4" t="s">
        <v>134</v>
      </c>
      <c r="B43" s="5" t="s">
        <v>135</v>
      </c>
      <c r="C43" s="6" t="s">
        <v>28</v>
      </c>
      <c r="E43" s="16">
        <v>2</v>
      </c>
      <c r="F43" s="2">
        <f t="shared" si="0"/>
        <v>0</v>
      </c>
    </row>
    <row r="44" spans="1:6">
      <c r="A44" s="4" t="s">
        <v>136</v>
      </c>
      <c r="B44" s="5" t="s">
        <v>137</v>
      </c>
      <c r="C44" s="6" t="s">
        <v>28</v>
      </c>
      <c r="E44" s="16">
        <v>40</v>
      </c>
      <c r="F44" s="2">
        <f t="shared" si="0"/>
        <v>0</v>
      </c>
    </row>
    <row r="45" spans="1:6">
      <c r="A45" s="4" t="s">
        <v>138</v>
      </c>
      <c r="B45" s="5" t="s">
        <v>137</v>
      </c>
      <c r="C45" s="6" t="s">
        <v>28</v>
      </c>
      <c r="E45" s="16">
        <v>15</v>
      </c>
      <c r="F45" s="2">
        <f t="shared" si="0"/>
        <v>0</v>
      </c>
    </row>
    <row r="46" spans="1:6">
      <c r="A46" s="4" t="s">
        <v>139</v>
      </c>
      <c r="B46" s="5" t="s">
        <v>137</v>
      </c>
      <c r="C46" s="6" t="s">
        <v>28</v>
      </c>
      <c r="E46" s="16">
        <v>15</v>
      </c>
      <c r="F46" s="2">
        <f t="shared" si="0"/>
        <v>0</v>
      </c>
    </row>
    <row r="47" spans="1:6">
      <c r="A47" s="14" t="s">
        <v>140</v>
      </c>
      <c r="B47" s="5" t="s">
        <v>137</v>
      </c>
      <c r="C47" s="6" t="s">
        <v>28</v>
      </c>
      <c r="E47" s="16">
        <v>15</v>
      </c>
      <c r="F47" s="2">
        <f t="shared" si="0"/>
        <v>0</v>
      </c>
    </row>
    <row r="48" spans="1:6">
      <c r="A48" s="4" t="s">
        <v>141</v>
      </c>
      <c r="B48" s="5" t="s">
        <v>137</v>
      </c>
      <c r="C48" s="6" t="s">
        <v>28</v>
      </c>
      <c r="E48" s="16">
        <v>6</v>
      </c>
      <c r="F48" s="2">
        <f t="shared" si="0"/>
        <v>0</v>
      </c>
    </row>
    <row r="49" spans="1:6">
      <c r="A49" s="4" t="s">
        <v>142</v>
      </c>
      <c r="B49" s="5" t="s">
        <v>143</v>
      </c>
      <c r="C49" s="6" t="s">
        <v>28</v>
      </c>
      <c r="E49" s="16">
        <v>2</v>
      </c>
      <c r="F49" s="2">
        <f t="shared" si="0"/>
        <v>0</v>
      </c>
    </row>
    <row r="50" spans="1:6">
      <c r="A50" s="15" t="s">
        <v>144</v>
      </c>
      <c r="B50" s="7" t="s">
        <v>145</v>
      </c>
      <c r="C50" s="6" t="s">
        <v>72</v>
      </c>
      <c r="E50" s="10">
        <v>20</v>
      </c>
      <c r="F50" s="2">
        <f t="shared" si="0"/>
        <v>0</v>
      </c>
    </row>
    <row r="51" spans="1:3">
      <c r="A51" s="7"/>
      <c r="B51" s="7"/>
      <c r="C51" s="6"/>
    </row>
    <row r="52" spans="5:6">
      <c r="E52" s="11" t="s">
        <v>74</v>
      </c>
      <c r="F52" s="12">
        <f>SUM(F8:F50)</f>
        <v>0</v>
      </c>
    </row>
    <row r="54" ht="97" customHeight="1" spans="1:6">
      <c r="A54" s="3" t="s">
        <v>75</v>
      </c>
      <c r="B54" s="8"/>
      <c r="C54" s="8"/>
      <c r="D54" s="8"/>
      <c r="E54" s="8"/>
      <c r="F54" s="8"/>
    </row>
    <row r="55" ht="94" customHeight="1" spans="1:6">
      <c r="A55" s="3" t="s">
        <v>146</v>
      </c>
      <c r="B55" s="3"/>
      <c r="C55" s="3"/>
      <c r="D55" s="3"/>
      <c r="E55" s="3"/>
      <c r="F55" s="3"/>
    </row>
    <row r="56" ht="63" customHeight="1" spans="1:6">
      <c r="A56" s="3" t="s">
        <v>76</v>
      </c>
      <c r="B56" s="3"/>
      <c r="C56" s="3"/>
      <c r="D56" s="3"/>
      <c r="E56" s="3"/>
      <c r="F56" s="3"/>
    </row>
  </sheetData>
  <mergeCells count="8">
    <mergeCell ref="A1:F1"/>
    <mergeCell ref="A2:F2"/>
    <mergeCell ref="A3:F3"/>
    <mergeCell ref="A4:F4"/>
    <mergeCell ref="A5:F5"/>
    <mergeCell ref="A54:F54"/>
    <mergeCell ref="A55:F55"/>
    <mergeCell ref="A56:F5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zoomScale="85" zoomScaleNormal="85" topLeftCell="A16" workbookViewId="0">
      <selection activeCell="A36" sqref="A36:F36"/>
    </sheetView>
  </sheetViews>
  <sheetFormatPr defaultColWidth="9" defaultRowHeight="14.25" outlineLevelCol="5"/>
  <cols>
    <col min="1" max="1" width="40.4416666666667" customWidth="1"/>
    <col min="2" max="2" width="19.625" customWidth="1"/>
    <col min="3" max="3" width="6.46666666666667" style="1" customWidth="1"/>
    <col min="4" max="4" width="9" style="1" customWidth="1"/>
    <col min="5" max="5" width="10.875" style="1" customWidth="1"/>
    <col min="6" max="6" width="12.625" style="2"/>
    <col min="7" max="7" width="9.375"/>
    <col min="8" max="8" width="27.5" customWidth="1"/>
  </cols>
  <sheetData>
    <row r="1" spans="1:6">
      <c r="A1" s="1" t="s">
        <v>147</v>
      </c>
      <c r="B1" s="1"/>
      <c r="F1" s="1"/>
    </row>
    <row r="2" spans="1:6">
      <c r="A2" s="1" t="s">
        <v>148</v>
      </c>
      <c r="B2" s="1"/>
      <c r="F2" s="1"/>
    </row>
    <row r="3" ht="63" customHeight="1" spans="1:6">
      <c r="A3" s="3" t="s">
        <v>149</v>
      </c>
      <c r="B3" s="3"/>
      <c r="C3" s="3"/>
      <c r="D3" s="3"/>
      <c r="E3" s="3"/>
      <c r="F3" s="3"/>
    </row>
    <row r="4" ht="78" customHeight="1" spans="1:6">
      <c r="A4" s="3" t="s">
        <v>150</v>
      </c>
      <c r="B4" s="3"/>
      <c r="C4" s="3"/>
      <c r="D4" s="3"/>
      <c r="E4" s="3"/>
      <c r="F4" s="3"/>
    </row>
    <row r="6" ht="42.75" spans="1:6">
      <c r="A6" t="s">
        <v>151</v>
      </c>
      <c r="B6" t="s">
        <v>152</v>
      </c>
      <c r="C6" s="1" t="s">
        <v>5</v>
      </c>
      <c r="D6" s="1" t="s">
        <v>6</v>
      </c>
      <c r="E6" s="9" t="s">
        <v>7</v>
      </c>
      <c r="F6" s="2" t="s">
        <v>8</v>
      </c>
    </row>
    <row r="7" spans="1:6">
      <c r="A7" s="4" t="s">
        <v>153</v>
      </c>
      <c r="B7" s="5" t="s">
        <v>154</v>
      </c>
      <c r="C7" s="6" t="s">
        <v>155</v>
      </c>
      <c r="E7" s="10">
        <v>60</v>
      </c>
      <c r="F7" s="2">
        <f t="shared" ref="F7:F30" si="0">D7*E7</f>
        <v>0</v>
      </c>
    </row>
    <row r="8" spans="1:6">
      <c r="A8" s="4" t="s">
        <v>156</v>
      </c>
      <c r="B8" s="5" t="s">
        <v>157</v>
      </c>
      <c r="C8" s="6" t="s">
        <v>155</v>
      </c>
      <c r="E8" s="10">
        <v>4</v>
      </c>
      <c r="F8" s="2">
        <f t="shared" si="0"/>
        <v>0</v>
      </c>
    </row>
    <row r="9" spans="1:6">
      <c r="A9" s="4" t="s">
        <v>158</v>
      </c>
      <c r="B9" s="5" t="s">
        <v>159</v>
      </c>
      <c r="C9" s="6" t="s">
        <v>155</v>
      </c>
      <c r="E9" s="10">
        <v>30</v>
      </c>
      <c r="F9" s="2">
        <f t="shared" si="0"/>
        <v>0</v>
      </c>
    </row>
    <row r="10" spans="1:6">
      <c r="A10" s="4" t="s">
        <v>160</v>
      </c>
      <c r="B10" s="5" t="s">
        <v>161</v>
      </c>
      <c r="C10" s="6" t="s">
        <v>155</v>
      </c>
      <c r="E10" s="10">
        <v>2</v>
      </c>
      <c r="F10" s="2">
        <f t="shared" si="0"/>
        <v>0</v>
      </c>
    </row>
    <row r="11" spans="1:6">
      <c r="A11" s="4" t="s">
        <v>162</v>
      </c>
      <c r="B11" s="5" t="s">
        <v>163</v>
      </c>
      <c r="C11" s="6" t="s">
        <v>155</v>
      </c>
      <c r="E11" s="10">
        <v>100</v>
      </c>
      <c r="F11" s="2">
        <f t="shared" si="0"/>
        <v>0</v>
      </c>
    </row>
    <row r="12" spans="1:6">
      <c r="A12" s="4" t="s">
        <v>164</v>
      </c>
      <c r="B12" s="5" t="s">
        <v>165</v>
      </c>
      <c r="C12" s="6" t="s">
        <v>155</v>
      </c>
      <c r="E12" s="10">
        <v>300</v>
      </c>
      <c r="F12" s="2">
        <f t="shared" si="0"/>
        <v>0</v>
      </c>
    </row>
    <row r="13" spans="1:6">
      <c r="A13" s="4" t="s">
        <v>166</v>
      </c>
      <c r="B13" s="5" t="s">
        <v>167</v>
      </c>
      <c r="C13" s="6" t="s">
        <v>155</v>
      </c>
      <c r="E13" s="10">
        <v>30</v>
      </c>
      <c r="F13" s="2">
        <f t="shared" si="0"/>
        <v>0</v>
      </c>
    </row>
    <row r="14" spans="1:6">
      <c r="A14" s="4" t="s">
        <v>168</v>
      </c>
      <c r="B14" s="5" t="s">
        <v>169</v>
      </c>
      <c r="C14" s="6" t="s">
        <v>155</v>
      </c>
      <c r="E14" s="10">
        <v>40</v>
      </c>
      <c r="F14" s="2">
        <f t="shared" si="0"/>
        <v>0</v>
      </c>
    </row>
    <row r="15" spans="1:6">
      <c r="A15" s="4" t="s">
        <v>170</v>
      </c>
      <c r="B15" s="5" t="s">
        <v>171</v>
      </c>
      <c r="C15" s="6" t="s">
        <v>155</v>
      </c>
      <c r="E15" s="10">
        <v>3</v>
      </c>
      <c r="F15" s="2">
        <f t="shared" si="0"/>
        <v>0</v>
      </c>
    </row>
    <row r="16" spans="1:6">
      <c r="A16" s="4" t="s">
        <v>172</v>
      </c>
      <c r="B16" s="5" t="s">
        <v>173</v>
      </c>
      <c r="C16" s="6" t="s">
        <v>155</v>
      </c>
      <c r="E16" s="10">
        <v>2</v>
      </c>
      <c r="F16" s="2">
        <f t="shared" si="0"/>
        <v>0</v>
      </c>
    </row>
    <row r="17" spans="1:6">
      <c r="A17" s="4" t="s">
        <v>174</v>
      </c>
      <c r="B17" s="5" t="s">
        <v>175</v>
      </c>
      <c r="C17" s="6" t="s">
        <v>155</v>
      </c>
      <c r="E17" s="10">
        <v>20</v>
      </c>
      <c r="F17" s="2">
        <f t="shared" si="0"/>
        <v>0</v>
      </c>
    </row>
    <row r="18" spans="1:6">
      <c r="A18" s="4" t="s">
        <v>176</v>
      </c>
      <c r="B18" s="5" t="s">
        <v>177</v>
      </c>
      <c r="C18" s="6" t="s">
        <v>155</v>
      </c>
      <c r="E18" s="10">
        <v>12</v>
      </c>
      <c r="F18" s="2">
        <f t="shared" si="0"/>
        <v>0</v>
      </c>
    </row>
    <row r="19" spans="1:6">
      <c r="A19" s="4" t="s">
        <v>178</v>
      </c>
      <c r="B19" s="5" t="s">
        <v>179</v>
      </c>
      <c r="C19" s="6" t="s">
        <v>155</v>
      </c>
      <c r="E19" s="10">
        <v>250</v>
      </c>
      <c r="F19" s="2">
        <f t="shared" si="0"/>
        <v>0</v>
      </c>
    </row>
    <row r="20" spans="1:6">
      <c r="A20" s="4" t="s">
        <v>180</v>
      </c>
      <c r="B20" s="5" t="s">
        <v>181</v>
      </c>
      <c r="C20" s="6" t="s">
        <v>155</v>
      </c>
      <c r="E20" s="10">
        <v>45</v>
      </c>
      <c r="F20" s="2">
        <f t="shared" si="0"/>
        <v>0</v>
      </c>
    </row>
    <row r="21" spans="1:6">
      <c r="A21" s="4" t="s">
        <v>182</v>
      </c>
      <c r="B21" s="5" t="s">
        <v>183</v>
      </c>
      <c r="C21" s="6" t="s">
        <v>184</v>
      </c>
      <c r="E21" s="10">
        <v>100</v>
      </c>
      <c r="F21" s="2">
        <f t="shared" si="0"/>
        <v>0</v>
      </c>
    </row>
    <row r="22" spans="1:6">
      <c r="A22" s="4" t="s">
        <v>185</v>
      </c>
      <c r="B22" s="5" t="s">
        <v>186</v>
      </c>
      <c r="C22" s="6" t="s">
        <v>184</v>
      </c>
      <c r="E22" s="10">
        <v>60</v>
      </c>
      <c r="F22" s="2">
        <f t="shared" si="0"/>
        <v>0</v>
      </c>
    </row>
    <row r="23" spans="1:6">
      <c r="A23" s="4" t="s">
        <v>187</v>
      </c>
      <c r="B23" s="5" t="s">
        <v>186</v>
      </c>
      <c r="C23" s="6" t="s">
        <v>184</v>
      </c>
      <c r="E23" s="10">
        <v>230</v>
      </c>
      <c r="F23" s="2">
        <f t="shared" si="0"/>
        <v>0</v>
      </c>
    </row>
    <row r="24" spans="1:6">
      <c r="A24" s="4" t="s">
        <v>188</v>
      </c>
      <c r="B24" s="5" t="s">
        <v>186</v>
      </c>
      <c r="C24" s="6" t="s">
        <v>184</v>
      </c>
      <c r="E24" s="10">
        <v>60</v>
      </c>
      <c r="F24" s="2">
        <f t="shared" si="0"/>
        <v>0</v>
      </c>
    </row>
    <row r="25" spans="1:6">
      <c r="A25" s="4" t="s">
        <v>189</v>
      </c>
      <c r="B25" s="5" t="s">
        <v>190</v>
      </c>
      <c r="C25" s="6" t="s">
        <v>155</v>
      </c>
      <c r="E25" s="10">
        <v>30</v>
      </c>
      <c r="F25" s="2">
        <f t="shared" si="0"/>
        <v>0</v>
      </c>
    </row>
    <row r="26" spans="1:6">
      <c r="A26" s="4" t="s">
        <v>191</v>
      </c>
      <c r="B26" s="5" t="s">
        <v>192</v>
      </c>
      <c r="C26" s="6" t="s">
        <v>193</v>
      </c>
      <c r="E26" s="10">
        <v>100</v>
      </c>
      <c r="F26" s="2">
        <f t="shared" si="0"/>
        <v>0</v>
      </c>
    </row>
    <row r="27" spans="1:6">
      <c r="A27" s="4" t="s">
        <v>194</v>
      </c>
      <c r="B27" s="5"/>
      <c r="C27" s="6" t="s">
        <v>195</v>
      </c>
      <c r="E27" s="10">
        <v>250</v>
      </c>
      <c r="F27" s="2">
        <f t="shared" si="0"/>
        <v>0</v>
      </c>
    </row>
    <row r="28" spans="1:6">
      <c r="A28" s="4" t="s">
        <v>196</v>
      </c>
      <c r="B28" s="5" t="s">
        <v>197</v>
      </c>
      <c r="C28" s="6" t="s">
        <v>195</v>
      </c>
      <c r="E28" s="10">
        <v>60</v>
      </c>
      <c r="F28" s="2">
        <f t="shared" si="0"/>
        <v>0</v>
      </c>
    </row>
    <row r="29" spans="1:6">
      <c r="A29" s="4" t="s">
        <v>198</v>
      </c>
      <c r="B29" s="5" t="s">
        <v>199</v>
      </c>
      <c r="C29" s="6" t="s">
        <v>195</v>
      </c>
      <c r="E29" s="10">
        <v>220</v>
      </c>
      <c r="F29" s="2">
        <f t="shared" si="0"/>
        <v>0</v>
      </c>
    </row>
    <row r="30" spans="1:6">
      <c r="A30" s="4" t="s">
        <v>200</v>
      </c>
      <c r="B30" s="5" t="s">
        <v>201</v>
      </c>
      <c r="C30" s="6" t="s">
        <v>195</v>
      </c>
      <c r="E30" s="10">
        <v>260</v>
      </c>
      <c r="F30" s="2">
        <f t="shared" si="0"/>
        <v>0</v>
      </c>
    </row>
    <row r="31" spans="1:6">
      <c r="A31" s="4" t="s">
        <v>202</v>
      </c>
      <c r="B31" s="5" t="s">
        <v>203</v>
      </c>
      <c r="C31" s="6" t="s">
        <v>155</v>
      </c>
      <c r="E31" s="10">
        <v>50</v>
      </c>
      <c r="F31" s="2">
        <f t="shared" ref="F31:F50" si="1">D31*E31</f>
        <v>0</v>
      </c>
    </row>
    <row r="32" spans="1:3">
      <c r="A32" s="7"/>
      <c r="B32" s="7"/>
      <c r="C32" s="6"/>
    </row>
    <row r="33" spans="5:6">
      <c r="E33" s="11" t="s">
        <v>74</v>
      </c>
      <c r="F33" s="12">
        <f>SUM(F7:F31)</f>
        <v>0</v>
      </c>
    </row>
    <row r="35" ht="93" customHeight="1" spans="1:6">
      <c r="A35" s="3" t="s">
        <v>75</v>
      </c>
      <c r="B35" s="8"/>
      <c r="C35" s="8"/>
      <c r="D35" s="8"/>
      <c r="E35" s="8"/>
      <c r="F35" s="8"/>
    </row>
    <row r="36" ht="59" customHeight="1" spans="1:6">
      <c r="A36" s="3" t="s">
        <v>76</v>
      </c>
      <c r="B36" s="3"/>
      <c r="C36" s="3"/>
      <c r="D36" s="3"/>
      <c r="E36" s="3"/>
      <c r="F36" s="3"/>
    </row>
  </sheetData>
  <mergeCells count="6">
    <mergeCell ref="A1:F1"/>
    <mergeCell ref="A2:F2"/>
    <mergeCell ref="A3:F3"/>
    <mergeCell ref="A4:F4"/>
    <mergeCell ref="A35:F35"/>
    <mergeCell ref="A36:F3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zoomScale="85" zoomScaleNormal="85" workbookViewId="0">
      <selection activeCell="A14" sqref="A14:F14"/>
    </sheetView>
  </sheetViews>
  <sheetFormatPr defaultColWidth="9" defaultRowHeight="14.25" outlineLevelCol="5"/>
  <cols>
    <col min="1" max="1" width="19.55" customWidth="1"/>
    <col min="2" max="2" width="19.625" customWidth="1"/>
    <col min="3" max="3" width="6.46666666666667" style="1" customWidth="1"/>
    <col min="4" max="4" width="10.875" style="1" customWidth="1"/>
    <col min="5" max="5" width="10" style="1" customWidth="1"/>
    <col min="6" max="6" width="12.625" style="2"/>
    <col min="7" max="7" width="9.375"/>
  </cols>
  <sheetData>
    <row r="1" spans="1:6">
      <c r="A1" s="1" t="s">
        <v>204</v>
      </c>
      <c r="B1" s="1"/>
      <c r="F1" s="1"/>
    </row>
    <row r="2" spans="1:6">
      <c r="A2" s="1" t="s">
        <v>205</v>
      </c>
      <c r="B2" s="1"/>
      <c r="F2" s="1"/>
    </row>
    <row r="3" ht="105" customHeight="1" spans="1:6">
      <c r="A3" s="3" t="s">
        <v>206</v>
      </c>
      <c r="B3" s="3"/>
      <c r="C3" s="3"/>
      <c r="D3" s="3"/>
      <c r="E3" s="3"/>
      <c r="F3" s="3"/>
    </row>
    <row r="4" ht="101" customHeight="1" spans="1:6">
      <c r="A4" s="13" t="s">
        <v>207</v>
      </c>
      <c r="B4" s="3"/>
      <c r="C4" s="3"/>
      <c r="D4" s="3"/>
      <c r="E4" s="3"/>
      <c r="F4" s="3"/>
    </row>
    <row r="6" ht="42.75" spans="1:6">
      <c r="A6" t="s">
        <v>151</v>
      </c>
      <c r="B6" t="s">
        <v>152</v>
      </c>
      <c r="C6" s="1" t="s">
        <v>5</v>
      </c>
      <c r="D6" s="1" t="s">
        <v>6</v>
      </c>
      <c r="E6" s="9" t="s">
        <v>7</v>
      </c>
      <c r="F6" s="2" t="s">
        <v>8</v>
      </c>
    </row>
    <row r="7" spans="1:6">
      <c r="A7" s="4" t="s">
        <v>208</v>
      </c>
      <c r="B7" s="5" t="s">
        <v>209</v>
      </c>
      <c r="C7" s="6" t="s">
        <v>210</v>
      </c>
      <c r="E7" s="10">
        <v>4500</v>
      </c>
      <c r="F7" s="2">
        <f>D7*E7</f>
        <v>0</v>
      </c>
    </row>
    <row r="8" spans="1:6">
      <c r="A8" s="4" t="s">
        <v>211</v>
      </c>
      <c r="B8" s="5" t="s">
        <v>212</v>
      </c>
      <c r="C8" s="6" t="s">
        <v>155</v>
      </c>
      <c r="E8" s="10">
        <v>360</v>
      </c>
      <c r="F8" s="2">
        <f>D8*E8</f>
        <v>0</v>
      </c>
    </row>
    <row r="9" spans="1:6">
      <c r="A9" s="4" t="s">
        <v>211</v>
      </c>
      <c r="B9" s="5" t="s">
        <v>213</v>
      </c>
      <c r="C9" s="6" t="s">
        <v>155</v>
      </c>
      <c r="E9" s="10">
        <v>360</v>
      </c>
      <c r="F9" s="2">
        <f>D9*E9</f>
        <v>0</v>
      </c>
    </row>
    <row r="10" spans="1:3">
      <c r="A10" s="7"/>
      <c r="B10" s="7"/>
      <c r="C10" s="6"/>
    </row>
    <row r="11" spans="5:6">
      <c r="E11" s="11" t="s">
        <v>74</v>
      </c>
      <c r="F11" s="12">
        <f>SUM(F7:F9)</f>
        <v>0</v>
      </c>
    </row>
    <row r="13" ht="107" customHeight="1" spans="1:6">
      <c r="A13" s="3" t="s">
        <v>75</v>
      </c>
      <c r="B13" s="8"/>
      <c r="C13" s="8"/>
      <c r="D13" s="8"/>
      <c r="E13" s="8"/>
      <c r="F13" s="8"/>
    </row>
    <row r="14" ht="64" customHeight="1" spans="1:6">
      <c r="A14" s="3" t="s">
        <v>76</v>
      </c>
      <c r="B14" s="3"/>
      <c r="C14" s="3"/>
      <c r="D14" s="3"/>
      <c r="E14" s="3"/>
      <c r="F14" s="3"/>
    </row>
  </sheetData>
  <mergeCells count="6">
    <mergeCell ref="A1:F1"/>
    <mergeCell ref="A2:F2"/>
    <mergeCell ref="A3:F3"/>
    <mergeCell ref="A4:F4"/>
    <mergeCell ref="A13:F13"/>
    <mergeCell ref="A14:F1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zoomScale="85" zoomScaleNormal="85" workbookViewId="0">
      <selection activeCell="A4" sqref="A4:F4"/>
    </sheetView>
  </sheetViews>
  <sheetFormatPr defaultColWidth="9" defaultRowHeight="14.25" outlineLevelCol="5"/>
  <cols>
    <col min="1" max="1" width="40.4416666666667" customWidth="1"/>
    <col min="2" max="2" width="19.625" customWidth="1"/>
    <col min="3" max="3" width="6.46666666666667" style="1" customWidth="1"/>
    <col min="4" max="4" width="9" style="1" customWidth="1"/>
    <col min="5" max="5" width="10.725" style="1" customWidth="1"/>
    <col min="6" max="6" width="12.625" style="2"/>
    <col min="7" max="7" width="9.375"/>
  </cols>
  <sheetData>
    <row r="1" spans="1:6">
      <c r="A1" s="1" t="s">
        <v>214</v>
      </c>
      <c r="B1" s="1"/>
      <c r="F1" s="1"/>
    </row>
    <row r="2" spans="1:6">
      <c r="A2" s="1" t="s">
        <v>215</v>
      </c>
      <c r="B2" s="1"/>
      <c r="F2" s="1"/>
    </row>
    <row r="3" ht="74" customHeight="1" spans="1:6">
      <c r="A3" s="3" t="s">
        <v>216</v>
      </c>
      <c r="B3" s="3"/>
      <c r="C3" s="3"/>
      <c r="D3" s="3"/>
      <c r="E3" s="3"/>
      <c r="F3" s="3"/>
    </row>
    <row r="4" ht="79" customHeight="1" spans="1:6">
      <c r="A4" s="3" t="s">
        <v>150</v>
      </c>
      <c r="B4" s="3"/>
      <c r="C4" s="3"/>
      <c r="D4" s="3"/>
      <c r="E4" s="3"/>
      <c r="F4" s="3"/>
    </row>
    <row r="6" ht="42.75" spans="1:6">
      <c r="A6" t="s">
        <v>151</v>
      </c>
      <c r="B6" t="s">
        <v>152</v>
      </c>
      <c r="C6" s="1" t="s">
        <v>5</v>
      </c>
      <c r="D6" s="1" t="s">
        <v>6</v>
      </c>
      <c r="E6" s="9" t="s">
        <v>7</v>
      </c>
      <c r="F6" s="2" t="s">
        <v>8</v>
      </c>
    </row>
    <row r="7" spans="1:6">
      <c r="A7" s="4" t="s">
        <v>217</v>
      </c>
      <c r="B7" s="5" t="s">
        <v>218</v>
      </c>
      <c r="C7" s="6" t="s">
        <v>155</v>
      </c>
      <c r="E7" s="10">
        <v>40</v>
      </c>
      <c r="F7" s="2">
        <v>0</v>
      </c>
    </row>
    <row r="8" spans="1:6">
      <c r="A8" s="4" t="s">
        <v>219</v>
      </c>
      <c r="B8" s="5" t="s">
        <v>220</v>
      </c>
      <c r="C8" s="6" t="s">
        <v>155</v>
      </c>
      <c r="E8" s="10">
        <v>12</v>
      </c>
      <c r="F8" s="2">
        <f t="shared" ref="F7:F16" si="0">D8*E8</f>
        <v>0</v>
      </c>
    </row>
    <row r="9" spans="1:6">
      <c r="A9" s="4" t="s">
        <v>221</v>
      </c>
      <c r="B9" s="5" t="s">
        <v>222</v>
      </c>
      <c r="C9" s="6" t="s">
        <v>155</v>
      </c>
      <c r="E9" s="10">
        <v>2</v>
      </c>
      <c r="F9" s="2">
        <f t="shared" si="0"/>
        <v>0</v>
      </c>
    </row>
    <row r="10" spans="1:6">
      <c r="A10" s="4" t="s">
        <v>223</v>
      </c>
      <c r="B10" s="5" t="s">
        <v>224</v>
      </c>
      <c r="C10" s="6" t="s">
        <v>155</v>
      </c>
      <c r="E10" s="10">
        <v>15</v>
      </c>
      <c r="F10" s="2">
        <f t="shared" si="0"/>
        <v>0</v>
      </c>
    </row>
    <row r="11" spans="1:6">
      <c r="A11" s="4" t="s">
        <v>225</v>
      </c>
      <c r="B11" s="5" t="s">
        <v>177</v>
      </c>
      <c r="C11" s="6" t="s">
        <v>155</v>
      </c>
      <c r="E11" s="10">
        <v>5</v>
      </c>
      <c r="F11" s="2">
        <f t="shared" si="0"/>
        <v>0</v>
      </c>
    </row>
    <row r="12" spans="1:6">
      <c r="A12" s="4" t="s">
        <v>226</v>
      </c>
      <c r="B12" s="5" t="s">
        <v>227</v>
      </c>
      <c r="C12" s="6" t="s">
        <v>28</v>
      </c>
      <c r="E12" s="10">
        <v>10</v>
      </c>
      <c r="F12" s="2">
        <f t="shared" si="0"/>
        <v>0</v>
      </c>
    </row>
    <row r="13" spans="1:6">
      <c r="A13" s="4" t="s">
        <v>228</v>
      </c>
      <c r="B13" s="5" t="s">
        <v>227</v>
      </c>
      <c r="C13" s="6" t="s">
        <v>28</v>
      </c>
      <c r="E13" s="10">
        <v>10</v>
      </c>
      <c r="F13" s="2">
        <f t="shared" si="0"/>
        <v>0</v>
      </c>
    </row>
    <row r="14" spans="1:6">
      <c r="A14" s="4" t="s">
        <v>229</v>
      </c>
      <c r="B14" s="5" t="s">
        <v>230</v>
      </c>
      <c r="C14" s="6" t="s">
        <v>28</v>
      </c>
      <c r="E14" s="10">
        <v>35</v>
      </c>
      <c r="F14" s="2">
        <f t="shared" si="0"/>
        <v>0</v>
      </c>
    </row>
    <row r="15" spans="1:6">
      <c r="A15" s="4" t="s">
        <v>231</v>
      </c>
      <c r="B15" s="5" t="s">
        <v>232</v>
      </c>
      <c r="C15" s="6" t="s">
        <v>155</v>
      </c>
      <c r="E15" s="10">
        <v>40</v>
      </c>
      <c r="F15" s="2">
        <f t="shared" si="0"/>
        <v>0</v>
      </c>
    </row>
    <row r="16" spans="1:6">
      <c r="A16" s="4" t="s">
        <v>233</v>
      </c>
      <c r="B16" s="5" t="s">
        <v>234</v>
      </c>
      <c r="C16" s="6" t="s">
        <v>235</v>
      </c>
      <c r="E16" s="10">
        <v>3200</v>
      </c>
      <c r="F16" s="2">
        <f t="shared" si="0"/>
        <v>0</v>
      </c>
    </row>
    <row r="17" spans="1:3">
      <c r="A17" s="7"/>
      <c r="B17" s="7"/>
      <c r="C17" s="6"/>
    </row>
    <row r="18" spans="5:6">
      <c r="E18" s="11" t="s">
        <v>74</v>
      </c>
      <c r="F18" s="12">
        <f>SUM(F7:F15)</f>
        <v>0</v>
      </c>
    </row>
    <row r="20" ht="94" customHeight="1" spans="1:6">
      <c r="A20" s="3" t="s">
        <v>75</v>
      </c>
      <c r="B20" s="8"/>
      <c r="C20" s="8"/>
      <c r="D20" s="8"/>
      <c r="E20" s="8"/>
      <c r="F20" s="8"/>
    </row>
    <row r="21" ht="74" customHeight="1" spans="1:6">
      <c r="A21" s="3" t="s">
        <v>76</v>
      </c>
      <c r="B21" s="3"/>
      <c r="C21" s="3"/>
      <c r="D21" s="3"/>
      <c r="E21" s="3"/>
      <c r="F21" s="3"/>
    </row>
  </sheetData>
  <mergeCells count="6">
    <mergeCell ref="A1:F1"/>
    <mergeCell ref="A2:F2"/>
    <mergeCell ref="A3:F3"/>
    <mergeCell ref="A4:F4"/>
    <mergeCell ref="A20:F20"/>
    <mergeCell ref="A21:F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办公文具</vt:lpstr>
      <vt:lpstr>打印机复印机耗材</vt:lpstr>
      <vt:lpstr>食堂用品</vt:lpstr>
      <vt:lpstr>饮用水</vt:lpstr>
      <vt:lpstr>日杂用品及纸巾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ft35_199</dc:creator>
  <cp:lastModifiedBy>HUAWEI</cp:lastModifiedBy>
  <dcterms:created xsi:type="dcterms:W3CDTF">2026-06-13T23:55:00Z</dcterms:created>
  <dcterms:modified xsi:type="dcterms:W3CDTF">2026-07-15T18:07:24Z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84D73BB6C38F72444096336A9B9BBB5B</vt:lpwstr>
  </property>
  <property fmtid="{D5CDD505-2E9C-101B-9397-08002B2CF9AE}" pid="3" name="KSOProductBuildVer">
    <vt:lpwstr>2052-11.8.2.12313</vt:lpwstr>
  </property>
</Properties>
</file>